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"/>
    </mc:Choice>
  </mc:AlternateContent>
  <bookViews>
    <workbookView xWindow="0" yWindow="0" windowWidth="28800" windowHeight="12330"/>
  </bookViews>
  <sheets>
    <sheet name="House Districts" sheetId="1" r:id="rId1"/>
    <sheet name="Senate Distric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5" i="1" l="1"/>
  <c r="AA24" i="1"/>
  <c r="AA13" i="1"/>
  <c r="AA11" i="1"/>
  <c r="AA4" i="1"/>
  <c r="N14" i="1" l="1"/>
  <c r="N13" i="1"/>
  <c r="N12" i="1"/>
  <c r="N11" i="1"/>
  <c r="N10" i="1"/>
  <c r="N9" i="1"/>
  <c r="N8" i="1"/>
  <c r="N7" i="1"/>
  <c r="N6" i="1"/>
  <c r="N5" i="1"/>
  <c r="N4" i="1"/>
  <c r="N3" i="1"/>
  <c r="N2" i="1"/>
  <c r="H34" i="2"/>
  <c r="G34" i="2"/>
  <c r="H33" i="2"/>
  <c r="G33" i="2"/>
  <c r="H32" i="2"/>
  <c r="G32" i="2"/>
  <c r="H31" i="2"/>
  <c r="G31" i="2"/>
  <c r="H30" i="2"/>
  <c r="G30" i="2"/>
  <c r="H28" i="2"/>
  <c r="G28" i="2"/>
  <c r="H27" i="2"/>
  <c r="G27" i="2"/>
  <c r="H26" i="2"/>
  <c r="G26" i="2"/>
  <c r="H23" i="2"/>
  <c r="G23" i="2"/>
  <c r="H21" i="2"/>
  <c r="G21" i="2"/>
  <c r="H20" i="2"/>
  <c r="G20" i="2"/>
  <c r="H18" i="2"/>
  <c r="G18" i="2"/>
  <c r="H15" i="2"/>
  <c r="G15" i="2"/>
  <c r="H14" i="2"/>
  <c r="G14" i="2"/>
  <c r="H13" i="2"/>
  <c r="G13" i="2"/>
  <c r="H11" i="2"/>
  <c r="G11" i="2"/>
  <c r="H8" i="2"/>
  <c r="G8" i="2"/>
  <c r="H7" i="2"/>
  <c r="G7" i="2"/>
  <c r="H6" i="2"/>
  <c r="G6" i="2"/>
  <c r="H5" i="2"/>
  <c r="G5" i="2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5" i="1"/>
  <c r="G55" i="1"/>
  <c r="H52" i="1"/>
  <c r="G52" i="1"/>
  <c r="H51" i="1"/>
  <c r="G51" i="1"/>
  <c r="H48" i="1"/>
  <c r="G48" i="1"/>
  <c r="H47" i="1"/>
  <c r="G47" i="1"/>
  <c r="H46" i="1"/>
  <c r="G46" i="1"/>
  <c r="H37" i="1"/>
  <c r="G37" i="1"/>
  <c r="H36" i="1"/>
  <c r="G36" i="1"/>
  <c r="H33" i="1"/>
  <c r="G33" i="1"/>
  <c r="H26" i="1"/>
  <c r="G26" i="1"/>
  <c r="H14" i="1"/>
  <c r="G14" i="1"/>
</calcChain>
</file>

<file path=xl/sharedStrings.xml><?xml version="1.0" encoding="utf-8"?>
<sst xmlns="http://schemas.openxmlformats.org/spreadsheetml/2006/main" count="443" uniqueCount="106">
  <si>
    <t>Number of Districts</t>
  </si>
  <si>
    <t>County</t>
  </si>
  <si>
    <t>District Numbers</t>
  </si>
  <si>
    <t>Akron</t>
  </si>
  <si>
    <t>Summit</t>
  </si>
  <si>
    <t>31, 33, 34</t>
  </si>
  <si>
    <t>Avon</t>
  </si>
  <si>
    <t>Lorain</t>
  </si>
  <si>
    <t>52, 53</t>
  </si>
  <si>
    <t>Cincinnati</t>
  </si>
  <si>
    <t>Hamilton</t>
  </si>
  <si>
    <t>24, 26, 28, 29</t>
  </si>
  <si>
    <t>Cleveland</t>
  </si>
  <si>
    <t>Cuyahoga</t>
  </si>
  <si>
    <t>14, 15, 16, 17, 18, 19, 21, 22</t>
  </si>
  <si>
    <t>Columbus</t>
  </si>
  <si>
    <t>Franklin</t>
  </si>
  <si>
    <t>1, 2, 3, 4, 5, 6, 7, 8, 9, 10, 11, 12</t>
  </si>
  <si>
    <t>Dayton</t>
  </si>
  <si>
    <t>Montgomery</t>
  </si>
  <si>
    <t>38, 39</t>
  </si>
  <si>
    <t>Euclid</t>
  </si>
  <si>
    <t>20, 23</t>
  </si>
  <si>
    <t>Whitewater Township</t>
  </si>
  <si>
    <t>27, 30</t>
  </si>
  <si>
    <t>Lebanon</t>
  </si>
  <si>
    <t>Warren</t>
  </si>
  <si>
    <t>55,56</t>
  </si>
  <si>
    <t>Massillon</t>
  </si>
  <si>
    <t>Stark</t>
  </si>
  <si>
    <t>Miamisburg</t>
  </si>
  <si>
    <t>37, 40</t>
  </si>
  <si>
    <t>48, 49</t>
  </si>
  <si>
    <t>Licking</t>
  </si>
  <si>
    <t>68, 69</t>
  </si>
  <si>
    <t>Newark</t>
  </si>
  <si>
    <t>Toledo</t>
  </si>
  <si>
    <t>Lucas</t>
  </si>
  <si>
    <t>41, 42, 43, 44</t>
  </si>
  <si>
    <t>District</t>
  </si>
  <si>
    <t>Split Township/Municipal Corportation</t>
  </si>
  <si>
    <t>Split Township/Municipal Corporation</t>
  </si>
  <si>
    <t>18, 28</t>
  </si>
  <si>
    <t>21, 23, 24</t>
  </si>
  <si>
    <t>1, 3, 15, 16</t>
  </si>
  <si>
    <t>2, 11</t>
  </si>
  <si>
    <t>8, 9</t>
  </si>
  <si>
    <t>Split Township(s)/Municipal Corportation(s)</t>
  </si>
  <si>
    <t>Cincinnati, Whitewater Township</t>
  </si>
  <si>
    <t>Population</t>
  </si>
  <si>
    <t>% of Ratio of Representation</t>
  </si>
  <si>
    <t>Senate District</t>
  </si>
  <si>
    <t>1st House District</t>
  </si>
  <si>
    <t>2nd House District</t>
  </si>
  <si>
    <t>3rd House District</t>
  </si>
  <si>
    <t>Senate District(s) Wholly Contained</t>
  </si>
  <si>
    <t>Senate District Partially Contained</t>
  </si>
  <si>
    <t>Butler</t>
  </si>
  <si>
    <t>3, 15, 16</t>
  </si>
  <si>
    <t>House District(s) Wholly Contained</t>
  </si>
  <si>
    <t>House District Partially Contained</t>
  </si>
  <si>
    <t>Lake</t>
  </si>
  <si>
    <t>Mahoning</t>
  </si>
  <si>
    <t>Delaware</t>
  </si>
  <si>
    <t>Clermont</t>
  </si>
  <si>
    <t>Trumbull</t>
  </si>
  <si>
    <t>Medina</t>
  </si>
  <si>
    <t>Greene</t>
  </si>
  <si>
    <t>Portage</t>
  </si>
  <si>
    <t>Fairfield</t>
  </si>
  <si>
    <t>Clark</t>
  </si>
  <si>
    <t>Wood</t>
  </si>
  <si>
    <t>Richfield</t>
  </si>
  <si>
    <t>Wayne</t>
  </si>
  <si>
    <t>24, 25, 26, 27, 28, 29, 30</t>
  </si>
  <si>
    <t>31, 32, 33, 34</t>
  </si>
  <si>
    <t>36, 37, 38, 39</t>
  </si>
  <si>
    <t>41, 42, 43</t>
  </si>
  <si>
    <t>45, 46, 47</t>
  </si>
  <si>
    <t>48, 49, 50</t>
  </si>
  <si>
    <t>55, 56</t>
  </si>
  <si>
    <t>58, 59</t>
  </si>
  <si>
    <t>% of New District in Old District</t>
  </si>
  <si>
    <t>% of Old District in New District</t>
  </si>
  <si>
    <t>House</t>
  </si>
  <si>
    <t>52-53% GOP</t>
  </si>
  <si>
    <t>51-52% GOP</t>
  </si>
  <si>
    <t>50-51% GOP</t>
  </si>
  <si>
    <t>50-51% Dem</t>
  </si>
  <si>
    <t>51-52% Dem</t>
  </si>
  <si>
    <t>52-53% Dem</t>
  </si>
  <si>
    <t>Sept. Adopted Plan</t>
  </si>
  <si>
    <t>Jan. Adopted Plan</t>
  </si>
  <si>
    <t>Sykes-Russo-Glassburn Plan</t>
  </si>
  <si>
    <t>Feb. Adopted Plan</t>
  </si>
  <si>
    <t>New Plan</t>
  </si>
  <si>
    <t>Senate</t>
  </si>
  <si>
    <t>GOP-leaning</t>
  </si>
  <si>
    <t>Dem-leaning</t>
  </si>
  <si>
    <t>Rodden III Plan</t>
  </si>
  <si>
    <t>Senate Plan</t>
  </si>
  <si>
    <t>Reock</t>
  </si>
  <si>
    <t>Polsby-Popper</t>
  </si>
  <si>
    <t>House Plan</t>
  </si>
  <si>
    <t>1, 2, 3, 4, 5, 6, 7, 8, 9, 10, 11</t>
  </si>
  <si>
    <t>13, 14, 15, 16, 17, 18, 19, 20, 21, 22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</si>
</sst>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10" fontId="0" fillId="0" borderId="10" xfId="1" applyNumberFormat="1" applyFont="1" applyFill="1" applyBorder="1" applyAlignment="1">
      <alignment horizontal="center" vertical="center"/>
    </xf>
    <xf numFmtId="10" fontId="0" fillId="0" borderId="4" xfId="1" applyNumberFormat="1" applyFont="1" applyFill="1" applyBorder="1" applyAlignment="1">
      <alignment horizontal="center" vertical="center"/>
    </xf>
    <xf numFmtId="10" fontId="0" fillId="0" borderId="7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0" fontId="0" fillId="0" borderId="4" xfId="0" applyNumberFormat="1" applyBorder="1"/>
    <xf numFmtId="10" fontId="0" fillId="2" borderId="4" xfId="0" applyNumberFormat="1" applyFill="1" applyBorder="1"/>
    <xf numFmtId="10" fontId="0" fillId="0" borderId="7" xfId="0" applyNumberFormat="1" applyBorder="1"/>
    <xf numFmtId="10" fontId="0" fillId="0" borderId="10" xfId="0" applyNumberFormat="1" applyBorder="1"/>
    <xf numFmtId="10" fontId="0" fillId="0" borderId="20" xfId="1" applyNumberFormat="1" applyFont="1" applyBorder="1"/>
    <xf numFmtId="10" fontId="0" fillId="0" borderId="21" xfId="1" applyNumberFormat="1" applyFont="1" applyBorder="1"/>
    <xf numFmtId="10" fontId="0" fillId="2" borderId="21" xfId="1" applyNumberFormat="1" applyFont="1" applyFill="1" applyBorder="1"/>
    <xf numFmtId="10" fontId="0" fillId="0" borderId="22" xfId="1" applyNumberFormat="1" applyFont="1" applyBorder="1"/>
    <xf numFmtId="10" fontId="0" fillId="0" borderId="21" xfId="1" applyNumberFormat="1" applyFont="1" applyFill="1" applyBorder="1"/>
    <xf numFmtId="10" fontId="0" fillId="0" borderId="4" xfId="0" applyNumberFormat="1" applyFill="1" applyBorder="1"/>
    <xf numFmtId="10" fontId="0" fillId="2" borderId="20" xfId="1" applyNumberFormat="1" applyFont="1" applyFill="1" applyBorder="1"/>
    <xf numFmtId="10" fontId="0" fillId="2" borderId="0" xfId="1" applyNumberFormat="1" applyFont="1" applyFill="1" applyBorder="1"/>
    <xf numFmtId="10" fontId="0" fillId="2" borderId="10" xfId="0" applyNumberFormat="1" applyFill="1" applyBorder="1"/>
    <xf numFmtId="0" fontId="2" fillId="0" borderId="2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9"/>
  <sheetViews>
    <sheetView tabSelected="1" topLeftCell="O1" workbookViewId="0">
      <selection activeCell="AA1" sqref="Y1:AA25"/>
    </sheetView>
  </sheetViews>
  <sheetFormatPr defaultRowHeight="15" x14ac:dyDescent="0.25"/>
  <cols>
    <col min="1" max="1" width="35.5703125" bestFit="1" customWidth="1"/>
    <col min="2" max="2" width="12.42578125" bestFit="1" customWidth="1"/>
    <col min="3" max="3" width="18.42578125" bestFit="1" customWidth="1"/>
    <col min="4" max="4" width="27.5703125" bestFit="1" customWidth="1"/>
    <col min="6" max="6" width="7.28515625" bestFit="1" customWidth="1"/>
    <col min="7" max="7" width="12.42578125" bestFit="1" customWidth="1"/>
    <col min="8" max="8" width="36.28515625" bestFit="1" customWidth="1"/>
    <col min="11" max="11" width="35.5703125" bestFit="1" customWidth="1"/>
    <col min="12" max="12" width="12.42578125" bestFit="1" customWidth="1"/>
    <col min="13" max="13" width="10.7109375" bestFit="1" customWidth="1"/>
    <col min="14" max="14" width="27.5703125" bestFit="1" customWidth="1"/>
    <col min="16" max="16" width="14" bestFit="1" customWidth="1"/>
    <col min="17" max="17" width="16.42578125" bestFit="1" customWidth="1"/>
    <col min="18" max="18" width="17.28515625" bestFit="1" customWidth="1"/>
    <col min="19" max="19" width="16.7109375" bestFit="1" customWidth="1"/>
    <col min="21" max="21" width="12.42578125" bestFit="1" customWidth="1"/>
    <col min="22" max="22" width="33.28515625" bestFit="1" customWidth="1"/>
    <col min="23" max="23" width="31.85546875" bestFit="1" customWidth="1"/>
    <col min="25" max="25" width="12.42578125" bestFit="1" customWidth="1"/>
    <col min="26" max="26" width="32.7109375" bestFit="1" customWidth="1"/>
    <col min="27" max="27" width="31.28515625" bestFit="1" customWidth="1"/>
    <col min="29" max="29" width="14" bestFit="1" customWidth="1"/>
    <col min="30" max="31" width="29.140625" bestFit="1" customWidth="1"/>
    <col min="33" max="33" width="12.42578125" bestFit="1" customWidth="1"/>
    <col min="34" max="34" width="18.28515625" bestFit="1" customWidth="1"/>
    <col min="35" max="35" width="17" bestFit="1" customWidth="1"/>
    <col min="36" max="36" width="17.5703125" bestFit="1" customWidth="1"/>
    <col min="37" max="37" width="26.28515625" bestFit="1" customWidth="1"/>
    <col min="38" max="38" width="14.42578125" bestFit="1" customWidth="1"/>
    <col min="39" max="39" width="9.42578125" bestFit="1" customWidth="1"/>
    <col min="42" max="42" width="14.140625" bestFit="1" customWidth="1"/>
    <col min="43" max="43" width="18.28515625" bestFit="1" customWidth="1"/>
    <col min="44" max="44" width="17" bestFit="1" customWidth="1"/>
    <col min="45" max="45" width="17.5703125" bestFit="1" customWidth="1"/>
    <col min="46" max="46" width="26.28515625" bestFit="1" customWidth="1"/>
    <col min="47" max="47" width="14.42578125" bestFit="1" customWidth="1"/>
    <col min="48" max="48" width="9.42578125" bestFit="1" customWidth="1"/>
  </cols>
  <sheetData>
    <row r="1" spans="1:48" ht="15.75" thickBot="1" x14ac:dyDescent="0.3">
      <c r="A1" s="20" t="s">
        <v>41</v>
      </c>
      <c r="B1" s="20" t="s">
        <v>1</v>
      </c>
      <c r="C1" s="20" t="s">
        <v>0</v>
      </c>
      <c r="D1" s="20" t="s">
        <v>2</v>
      </c>
      <c r="F1" s="20" t="s">
        <v>39</v>
      </c>
      <c r="G1" s="20" t="s">
        <v>1</v>
      </c>
      <c r="H1" s="20" t="s">
        <v>40</v>
      </c>
      <c r="K1" s="20" t="s">
        <v>41</v>
      </c>
      <c r="L1" s="20" t="s">
        <v>1</v>
      </c>
      <c r="M1" s="20" t="s">
        <v>49</v>
      </c>
      <c r="N1" s="20" t="s">
        <v>50</v>
      </c>
      <c r="P1" s="20" t="s">
        <v>51</v>
      </c>
      <c r="Q1" s="20" t="s">
        <v>52</v>
      </c>
      <c r="R1" s="20" t="s">
        <v>53</v>
      </c>
      <c r="S1" s="20" t="s">
        <v>54</v>
      </c>
      <c r="U1" s="46" t="s">
        <v>1</v>
      </c>
      <c r="V1" s="46" t="s">
        <v>55</v>
      </c>
      <c r="W1" s="46" t="s">
        <v>56</v>
      </c>
      <c r="Y1" s="46" t="s">
        <v>1</v>
      </c>
      <c r="Z1" s="46" t="s">
        <v>59</v>
      </c>
      <c r="AA1" s="46" t="s">
        <v>60</v>
      </c>
      <c r="AC1" s="46" t="s">
        <v>51</v>
      </c>
      <c r="AD1" s="46" t="s">
        <v>82</v>
      </c>
      <c r="AE1" s="46" t="s">
        <v>83</v>
      </c>
      <c r="AG1" s="38"/>
      <c r="AH1" s="46" t="s">
        <v>91</v>
      </c>
      <c r="AI1" s="46" t="s">
        <v>92</v>
      </c>
      <c r="AJ1" s="46" t="s">
        <v>94</v>
      </c>
      <c r="AK1" s="46" t="s">
        <v>93</v>
      </c>
      <c r="AL1" s="46" t="s">
        <v>99</v>
      </c>
      <c r="AM1" s="46" t="s">
        <v>95</v>
      </c>
      <c r="AP1" s="46"/>
      <c r="AQ1" s="46" t="s">
        <v>91</v>
      </c>
      <c r="AR1" s="46" t="s">
        <v>92</v>
      </c>
      <c r="AS1" s="46" t="s">
        <v>94</v>
      </c>
      <c r="AT1" s="46" t="s">
        <v>93</v>
      </c>
      <c r="AU1" s="46" t="s">
        <v>99</v>
      </c>
      <c r="AV1" s="46" t="s">
        <v>95</v>
      </c>
    </row>
    <row r="2" spans="1:48" ht="15.75" thickBot="1" x14ac:dyDescent="0.3">
      <c r="A2" s="21" t="s">
        <v>3</v>
      </c>
      <c r="B2" s="22" t="s">
        <v>4</v>
      </c>
      <c r="C2" s="22">
        <v>3</v>
      </c>
      <c r="D2" s="29" t="s">
        <v>5</v>
      </c>
      <c r="F2" s="21">
        <v>1</v>
      </c>
      <c r="G2" s="22" t="s">
        <v>16</v>
      </c>
      <c r="H2" s="23" t="s">
        <v>15</v>
      </c>
      <c r="K2" s="21" t="s">
        <v>3</v>
      </c>
      <c r="L2" s="22" t="s">
        <v>4</v>
      </c>
      <c r="M2" s="32">
        <v>190469</v>
      </c>
      <c r="N2" s="35">
        <f>M2/119186</f>
        <v>1.5980819894954106</v>
      </c>
      <c r="P2" s="43">
        <v>1</v>
      </c>
      <c r="Q2" s="44">
        <v>10</v>
      </c>
      <c r="R2" s="22">
        <v>11</v>
      </c>
      <c r="S2" s="23">
        <v>12</v>
      </c>
      <c r="U2" s="7" t="s">
        <v>16</v>
      </c>
      <c r="V2" s="14" t="s">
        <v>58</v>
      </c>
      <c r="W2" s="17">
        <v>1</v>
      </c>
      <c r="Y2" s="21" t="s">
        <v>16</v>
      </c>
      <c r="Z2" s="22" t="s">
        <v>104</v>
      </c>
      <c r="AA2" s="23">
        <v>12</v>
      </c>
      <c r="AC2" s="7">
        <v>2</v>
      </c>
      <c r="AD2" s="53">
        <v>0.53190000000000004</v>
      </c>
      <c r="AE2" s="52">
        <v>0.5716</v>
      </c>
      <c r="AG2" s="67" t="s">
        <v>84</v>
      </c>
      <c r="AH2" s="68"/>
      <c r="AI2" s="68"/>
      <c r="AJ2" s="68"/>
      <c r="AK2" s="68"/>
      <c r="AL2" s="68"/>
      <c r="AM2" s="69"/>
      <c r="AP2" s="74" t="s">
        <v>103</v>
      </c>
      <c r="AQ2" s="75"/>
      <c r="AR2" s="75"/>
      <c r="AS2" s="75"/>
      <c r="AT2" s="75"/>
      <c r="AU2" s="75"/>
      <c r="AV2" s="76"/>
    </row>
    <row r="3" spans="1:48" x14ac:dyDescent="0.25">
      <c r="A3" s="24" t="s">
        <v>6</v>
      </c>
      <c r="B3" s="3" t="s">
        <v>7</v>
      </c>
      <c r="C3" s="3">
        <v>2</v>
      </c>
      <c r="D3" s="30" t="s">
        <v>8</v>
      </c>
      <c r="F3" s="24">
        <v>2</v>
      </c>
      <c r="G3" s="3" t="s">
        <v>16</v>
      </c>
      <c r="H3" s="25" t="s">
        <v>15</v>
      </c>
      <c r="K3" s="24" t="s">
        <v>6</v>
      </c>
      <c r="L3" s="3" t="s">
        <v>7</v>
      </c>
      <c r="M3" s="33">
        <v>24847</v>
      </c>
      <c r="N3" s="36">
        <f t="shared" ref="N3:N14" si="0">M3/119186</f>
        <v>0.2084724715990133</v>
      </c>
      <c r="P3" s="41">
        <v>2</v>
      </c>
      <c r="Q3" s="39">
        <v>44</v>
      </c>
      <c r="R3" s="3">
        <v>76</v>
      </c>
      <c r="S3" s="25">
        <v>79</v>
      </c>
      <c r="U3" s="5" t="s">
        <v>13</v>
      </c>
      <c r="V3" s="4" t="s">
        <v>43</v>
      </c>
      <c r="W3" s="18">
        <v>25</v>
      </c>
      <c r="Y3" s="24" t="s">
        <v>13</v>
      </c>
      <c r="Z3" s="3" t="s">
        <v>105</v>
      </c>
      <c r="AA3" s="25">
        <v>23</v>
      </c>
      <c r="AC3" s="5">
        <v>4</v>
      </c>
      <c r="AD3" s="54">
        <v>0.92190000000000005</v>
      </c>
      <c r="AE3" s="49">
        <v>0.94769999999999999</v>
      </c>
      <c r="AG3" s="70" t="s">
        <v>85</v>
      </c>
      <c r="AH3" s="22">
        <v>1</v>
      </c>
      <c r="AI3" s="22">
        <v>0</v>
      </c>
      <c r="AJ3" s="22">
        <v>0</v>
      </c>
      <c r="AK3" s="22">
        <v>1</v>
      </c>
      <c r="AL3" s="22">
        <v>1</v>
      </c>
      <c r="AM3" s="23">
        <v>0</v>
      </c>
      <c r="AP3" s="13" t="s">
        <v>101</v>
      </c>
      <c r="AQ3" s="14">
        <v>0.37659999999999999</v>
      </c>
      <c r="AR3" s="14">
        <v>0.38030000000000003</v>
      </c>
      <c r="AS3" s="14">
        <v>0.37909999999999999</v>
      </c>
      <c r="AT3" s="14">
        <v>0.37059999999999998</v>
      </c>
      <c r="AU3" s="14">
        <v>0.40129999999999999</v>
      </c>
      <c r="AV3" s="17">
        <v>0.40289999999999998</v>
      </c>
    </row>
    <row r="4" spans="1:48" ht="15.75" thickBot="1" x14ac:dyDescent="0.3">
      <c r="A4" s="24" t="s">
        <v>9</v>
      </c>
      <c r="B4" s="3" t="s">
        <v>10</v>
      </c>
      <c r="C4" s="3">
        <v>4</v>
      </c>
      <c r="D4" s="30" t="s">
        <v>11</v>
      </c>
      <c r="F4" s="24">
        <v>3</v>
      </c>
      <c r="G4" s="3" t="s">
        <v>16</v>
      </c>
      <c r="H4" s="25" t="s">
        <v>15</v>
      </c>
      <c r="K4" s="24" t="s">
        <v>9</v>
      </c>
      <c r="L4" s="3" t="s">
        <v>10</v>
      </c>
      <c r="M4" s="33">
        <v>309317</v>
      </c>
      <c r="N4" s="36">
        <f t="shared" si="0"/>
        <v>2.5952460859496922</v>
      </c>
      <c r="P4" s="41">
        <v>3</v>
      </c>
      <c r="Q4" s="39">
        <v>1</v>
      </c>
      <c r="R4" s="3">
        <v>7</v>
      </c>
      <c r="S4" s="25">
        <v>2</v>
      </c>
      <c r="U4" s="5" t="s">
        <v>10</v>
      </c>
      <c r="V4" s="4" t="s">
        <v>46</v>
      </c>
      <c r="W4" s="18">
        <v>7</v>
      </c>
      <c r="Y4" s="24" t="s">
        <v>10</v>
      </c>
      <c r="Z4" s="3" t="s">
        <v>74</v>
      </c>
      <c r="AA4" s="25" t="e">
        <f>NA()</f>
        <v>#N/A</v>
      </c>
      <c r="AC4" s="5">
        <v>6</v>
      </c>
      <c r="AD4" s="54">
        <v>0.54420000000000002</v>
      </c>
      <c r="AE4" s="49">
        <v>0.54</v>
      </c>
      <c r="AG4" s="71" t="s">
        <v>86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25">
        <v>1</v>
      </c>
      <c r="AP4" s="64" t="s">
        <v>102</v>
      </c>
      <c r="AQ4" s="14">
        <v>0.29520000000000002</v>
      </c>
      <c r="AR4" s="14">
        <v>0.2984</v>
      </c>
      <c r="AS4" s="14">
        <v>0.30570000000000003</v>
      </c>
      <c r="AT4" s="14">
        <v>0.29899999999999999</v>
      </c>
      <c r="AU4" s="14">
        <v>0.3478</v>
      </c>
      <c r="AV4" s="17">
        <v>0.33910000000000001</v>
      </c>
    </row>
    <row r="5" spans="1:48" ht="15.75" thickBot="1" x14ac:dyDescent="0.3">
      <c r="A5" s="24" t="s">
        <v>12</v>
      </c>
      <c r="B5" s="3" t="s">
        <v>13</v>
      </c>
      <c r="C5" s="3">
        <v>8</v>
      </c>
      <c r="D5" s="30" t="s">
        <v>14</v>
      </c>
      <c r="F5" s="24">
        <v>4</v>
      </c>
      <c r="G5" s="3" t="s">
        <v>16</v>
      </c>
      <c r="H5" s="25" t="s">
        <v>15</v>
      </c>
      <c r="K5" s="24" t="s">
        <v>12</v>
      </c>
      <c r="L5" s="3" t="s">
        <v>13</v>
      </c>
      <c r="M5" s="33">
        <v>372624</v>
      </c>
      <c r="N5" s="36">
        <f t="shared" si="0"/>
        <v>3.1264074639638886</v>
      </c>
      <c r="P5" s="41">
        <v>4</v>
      </c>
      <c r="Q5" s="39">
        <v>45</v>
      </c>
      <c r="R5" s="3">
        <v>46</v>
      </c>
      <c r="S5" s="25">
        <v>47</v>
      </c>
      <c r="U5" s="5" t="s">
        <v>4</v>
      </c>
      <c r="V5" s="45">
        <v>28</v>
      </c>
      <c r="W5" s="30">
        <v>18</v>
      </c>
      <c r="Y5" s="24" t="s">
        <v>4</v>
      </c>
      <c r="Z5" s="45" t="s">
        <v>75</v>
      </c>
      <c r="AA5" s="30">
        <v>35</v>
      </c>
      <c r="AC5" s="5">
        <v>8</v>
      </c>
      <c r="AD5" s="55">
        <v>0.46260000000000001</v>
      </c>
      <c r="AE5" s="50">
        <v>0.46050000000000002</v>
      </c>
      <c r="AG5" s="71" t="s">
        <v>87</v>
      </c>
      <c r="AH5" s="3">
        <v>2</v>
      </c>
      <c r="AI5" s="3">
        <v>6</v>
      </c>
      <c r="AJ5" s="3">
        <v>3</v>
      </c>
      <c r="AK5" s="3">
        <v>3</v>
      </c>
      <c r="AL5" s="3">
        <v>1</v>
      </c>
      <c r="AM5" s="25">
        <v>0</v>
      </c>
      <c r="AP5" s="74" t="s">
        <v>100</v>
      </c>
      <c r="AQ5" s="75"/>
      <c r="AR5" s="75"/>
      <c r="AS5" s="75"/>
      <c r="AT5" s="75"/>
      <c r="AU5" s="75"/>
      <c r="AV5" s="76"/>
    </row>
    <row r="6" spans="1:48" x14ac:dyDescent="0.25">
      <c r="A6" s="24" t="s">
        <v>15</v>
      </c>
      <c r="B6" s="3" t="s">
        <v>16</v>
      </c>
      <c r="C6" s="3">
        <v>12</v>
      </c>
      <c r="D6" s="30" t="s">
        <v>17</v>
      </c>
      <c r="F6" s="24">
        <v>5</v>
      </c>
      <c r="G6" s="3" t="s">
        <v>16</v>
      </c>
      <c r="H6" s="25" t="s">
        <v>15</v>
      </c>
      <c r="K6" s="24" t="s">
        <v>15</v>
      </c>
      <c r="L6" s="3" t="s">
        <v>16</v>
      </c>
      <c r="M6" s="33">
        <v>880329</v>
      </c>
      <c r="N6" s="36">
        <f t="shared" si="0"/>
        <v>7.3861779068011346</v>
      </c>
      <c r="P6" s="41">
        <v>5</v>
      </c>
      <c r="Q6" s="39">
        <v>37</v>
      </c>
      <c r="R6" s="3">
        <v>40</v>
      </c>
      <c r="S6" s="25">
        <v>90</v>
      </c>
      <c r="U6" s="5" t="s">
        <v>19</v>
      </c>
      <c r="V6" s="4">
        <v>6</v>
      </c>
      <c r="W6" s="18">
        <v>5</v>
      </c>
      <c r="Y6" s="24" t="s">
        <v>19</v>
      </c>
      <c r="Z6" s="3" t="s">
        <v>76</v>
      </c>
      <c r="AA6" s="25">
        <v>40</v>
      </c>
      <c r="AC6" s="5">
        <v>10</v>
      </c>
      <c r="AD6" s="54">
        <v>0.874</v>
      </c>
      <c r="AE6" s="58">
        <v>0.88700000000000001</v>
      </c>
      <c r="AG6" s="71" t="s">
        <v>88</v>
      </c>
      <c r="AH6" s="3">
        <v>3</v>
      </c>
      <c r="AI6" s="3">
        <v>6</v>
      </c>
      <c r="AJ6" s="3">
        <v>8</v>
      </c>
      <c r="AK6" s="3">
        <v>2</v>
      </c>
      <c r="AL6" s="3">
        <v>2</v>
      </c>
      <c r="AM6" s="25">
        <v>1</v>
      </c>
      <c r="AP6" s="13" t="s">
        <v>101</v>
      </c>
      <c r="AQ6" s="14">
        <v>0.37240000000000001</v>
      </c>
      <c r="AR6" s="14">
        <v>0.3861</v>
      </c>
      <c r="AS6" s="14">
        <v>0.3831</v>
      </c>
      <c r="AT6" s="14">
        <v>0.40200000000000002</v>
      </c>
      <c r="AU6" s="14">
        <v>0.42270000000000002</v>
      </c>
      <c r="AV6" s="17">
        <v>0.4168</v>
      </c>
    </row>
    <row r="7" spans="1:48" ht="15.75" thickBot="1" x14ac:dyDescent="0.3">
      <c r="A7" s="24" t="s">
        <v>18</v>
      </c>
      <c r="B7" s="3" t="s">
        <v>19</v>
      </c>
      <c r="C7" s="3">
        <v>2</v>
      </c>
      <c r="D7" s="30" t="s">
        <v>20</v>
      </c>
      <c r="F7" s="24">
        <v>6</v>
      </c>
      <c r="G7" s="3" t="s">
        <v>16</v>
      </c>
      <c r="H7" s="25" t="s">
        <v>15</v>
      </c>
      <c r="K7" s="24" t="s">
        <v>18</v>
      </c>
      <c r="L7" s="3" t="s">
        <v>19</v>
      </c>
      <c r="M7" s="33">
        <v>137644</v>
      </c>
      <c r="N7" s="36">
        <f t="shared" si="0"/>
        <v>1.1548671823871932</v>
      </c>
      <c r="P7" s="41">
        <v>6</v>
      </c>
      <c r="Q7" s="39">
        <v>36</v>
      </c>
      <c r="R7" s="3">
        <v>38</v>
      </c>
      <c r="S7" s="25">
        <v>39</v>
      </c>
      <c r="U7" s="5" t="s">
        <v>37</v>
      </c>
      <c r="V7" s="4">
        <v>11</v>
      </c>
      <c r="W7" s="18">
        <v>2</v>
      </c>
      <c r="Y7" s="24" t="s">
        <v>37</v>
      </c>
      <c r="Z7" s="3" t="s">
        <v>77</v>
      </c>
      <c r="AA7" s="25">
        <v>44</v>
      </c>
      <c r="AC7" s="5">
        <v>12</v>
      </c>
      <c r="AD7" s="55">
        <v>0.44790000000000002</v>
      </c>
      <c r="AE7" s="50">
        <v>0.3997</v>
      </c>
      <c r="AG7" s="71" t="s">
        <v>89</v>
      </c>
      <c r="AH7" s="3">
        <v>0</v>
      </c>
      <c r="AI7" s="3">
        <v>2</v>
      </c>
      <c r="AJ7" s="3">
        <v>8</v>
      </c>
      <c r="AK7" s="3">
        <v>5</v>
      </c>
      <c r="AL7" s="3">
        <v>1</v>
      </c>
      <c r="AM7" s="25">
        <v>2</v>
      </c>
      <c r="AP7" s="10" t="s">
        <v>102</v>
      </c>
      <c r="AQ7" s="14">
        <v>0.30809999999999998</v>
      </c>
      <c r="AR7" s="14">
        <v>0.29830000000000001</v>
      </c>
      <c r="AS7" s="14">
        <v>0.27650000000000002</v>
      </c>
      <c r="AT7" s="14">
        <v>0.3211</v>
      </c>
      <c r="AU7" s="14">
        <v>0.36780000000000002</v>
      </c>
      <c r="AV7" s="17">
        <v>0.36749999999999999</v>
      </c>
    </row>
    <row r="8" spans="1:48" ht="15.75" thickBot="1" x14ac:dyDescent="0.3">
      <c r="A8" s="24" t="s">
        <v>21</v>
      </c>
      <c r="B8" s="3" t="s">
        <v>13</v>
      </c>
      <c r="C8" s="3">
        <v>2</v>
      </c>
      <c r="D8" s="30" t="s">
        <v>22</v>
      </c>
      <c r="F8" s="24">
        <v>7</v>
      </c>
      <c r="G8" s="3" t="s">
        <v>16</v>
      </c>
      <c r="H8" s="25" t="s">
        <v>15</v>
      </c>
      <c r="K8" s="24" t="s">
        <v>21</v>
      </c>
      <c r="L8" s="3" t="s">
        <v>13</v>
      </c>
      <c r="M8" s="33">
        <v>49692</v>
      </c>
      <c r="N8" s="36">
        <f t="shared" si="0"/>
        <v>0.41692816270367328</v>
      </c>
      <c r="P8" s="41">
        <v>7</v>
      </c>
      <c r="Q8" s="39">
        <v>25</v>
      </c>
      <c r="R8" s="3">
        <v>55</v>
      </c>
      <c r="S8" s="25">
        <v>56</v>
      </c>
      <c r="U8" s="5" t="s">
        <v>57</v>
      </c>
      <c r="V8" s="4">
        <v>4</v>
      </c>
      <c r="W8" s="18">
        <v>5</v>
      </c>
      <c r="Y8" s="24" t="s">
        <v>57</v>
      </c>
      <c r="Z8" s="3" t="s">
        <v>78</v>
      </c>
      <c r="AA8" s="25">
        <v>40</v>
      </c>
      <c r="AC8" s="5">
        <v>14</v>
      </c>
      <c r="AD8" s="54">
        <v>0.64829999999999999</v>
      </c>
      <c r="AE8" s="58">
        <v>0.67559999999999998</v>
      </c>
      <c r="AG8" s="73" t="s">
        <v>90</v>
      </c>
      <c r="AH8" s="65">
        <v>2</v>
      </c>
      <c r="AI8" s="65">
        <v>3</v>
      </c>
      <c r="AJ8" s="65">
        <v>1</v>
      </c>
      <c r="AK8" s="65">
        <v>1</v>
      </c>
      <c r="AL8" s="65">
        <v>8</v>
      </c>
      <c r="AM8" s="66">
        <v>5</v>
      </c>
    </row>
    <row r="9" spans="1:48" ht="15.75" thickBot="1" x14ac:dyDescent="0.3">
      <c r="A9" s="24" t="s">
        <v>25</v>
      </c>
      <c r="B9" s="3" t="s">
        <v>26</v>
      </c>
      <c r="C9" s="3">
        <v>2</v>
      </c>
      <c r="D9" s="30" t="s">
        <v>27</v>
      </c>
      <c r="F9" s="24">
        <v>8</v>
      </c>
      <c r="G9" s="3" t="s">
        <v>16</v>
      </c>
      <c r="H9" s="25" t="s">
        <v>15</v>
      </c>
      <c r="K9" s="24" t="s">
        <v>25</v>
      </c>
      <c r="L9" s="3" t="s">
        <v>26</v>
      </c>
      <c r="M9" s="33">
        <v>20841</v>
      </c>
      <c r="N9" s="36">
        <f t="shared" si="0"/>
        <v>0.17486114140922593</v>
      </c>
      <c r="P9" s="41">
        <v>8</v>
      </c>
      <c r="Q9" s="39">
        <v>28</v>
      </c>
      <c r="R9" s="3">
        <v>29</v>
      </c>
      <c r="S9" s="25">
        <v>30</v>
      </c>
      <c r="U9" s="6" t="s">
        <v>29</v>
      </c>
      <c r="V9" s="11">
        <v>29</v>
      </c>
      <c r="W9" s="19">
        <v>33</v>
      </c>
      <c r="Y9" s="24" t="s">
        <v>29</v>
      </c>
      <c r="Z9" s="3" t="s">
        <v>79</v>
      </c>
      <c r="AA9" s="25">
        <v>51</v>
      </c>
      <c r="AC9" s="5">
        <v>16</v>
      </c>
      <c r="AD9" s="54">
        <v>0.62250000000000005</v>
      </c>
      <c r="AE9" s="58">
        <v>0.73429999999999995</v>
      </c>
      <c r="AG9" s="67" t="s">
        <v>96</v>
      </c>
      <c r="AH9" s="68"/>
      <c r="AI9" s="68"/>
      <c r="AJ9" s="68"/>
      <c r="AK9" s="68"/>
      <c r="AL9" s="68"/>
      <c r="AM9" s="69"/>
    </row>
    <row r="10" spans="1:48" x14ac:dyDescent="0.25">
      <c r="A10" s="24" t="s">
        <v>28</v>
      </c>
      <c r="B10" s="3" t="s">
        <v>29</v>
      </c>
      <c r="C10" s="3">
        <v>2</v>
      </c>
      <c r="D10" s="30" t="s">
        <v>32</v>
      </c>
      <c r="F10" s="24">
        <v>9</v>
      </c>
      <c r="G10" s="3" t="s">
        <v>16</v>
      </c>
      <c r="H10" s="25" t="s">
        <v>15</v>
      </c>
      <c r="K10" s="24" t="s">
        <v>28</v>
      </c>
      <c r="L10" s="3" t="s">
        <v>29</v>
      </c>
      <c r="M10" s="33">
        <v>32146</v>
      </c>
      <c r="N10" s="36">
        <f t="shared" si="0"/>
        <v>0.26971288574161395</v>
      </c>
      <c r="P10" s="41">
        <v>9</v>
      </c>
      <c r="Q10" s="39">
        <v>24</v>
      </c>
      <c r="R10" s="3">
        <v>26</v>
      </c>
      <c r="S10" s="25">
        <v>27</v>
      </c>
      <c r="Y10" s="47" t="s">
        <v>7</v>
      </c>
      <c r="Z10" s="45" t="s">
        <v>8</v>
      </c>
      <c r="AA10" s="30">
        <v>54</v>
      </c>
      <c r="AC10" s="5">
        <v>18</v>
      </c>
      <c r="AD10" s="54">
        <v>0.51759999999999995</v>
      </c>
      <c r="AE10" s="58">
        <v>0.51280000000000003</v>
      </c>
      <c r="AG10" s="70" t="s">
        <v>85</v>
      </c>
      <c r="AH10" s="22">
        <v>2</v>
      </c>
      <c r="AI10" s="22">
        <v>1</v>
      </c>
      <c r="AJ10" s="22">
        <v>0</v>
      </c>
      <c r="AK10" s="22">
        <v>0</v>
      </c>
      <c r="AL10" s="22">
        <v>0</v>
      </c>
      <c r="AM10" s="23">
        <v>0</v>
      </c>
    </row>
    <row r="11" spans="1:48" x14ac:dyDescent="0.25">
      <c r="A11" s="24" t="s">
        <v>30</v>
      </c>
      <c r="B11" s="3" t="s">
        <v>19</v>
      </c>
      <c r="C11" s="3">
        <v>2</v>
      </c>
      <c r="D11" s="30" t="s">
        <v>31</v>
      </c>
      <c r="F11" s="24">
        <v>10</v>
      </c>
      <c r="G11" s="3" t="s">
        <v>16</v>
      </c>
      <c r="H11" s="25" t="s">
        <v>15</v>
      </c>
      <c r="K11" s="24" t="s">
        <v>30</v>
      </c>
      <c r="L11" s="3" t="s">
        <v>19</v>
      </c>
      <c r="M11" s="33">
        <v>19923</v>
      </c>
      <c r="N11" s="36">
        <f t="shared" si="0"/>
        <v>0.167158894501032</v>
      </c>
      <c r="P11" s="41">
        <v>10</v>
      </c>
      <c r="Q11" s="39">
        <v>70</v>
      </c>
      <c r="R11" s="3">
        <v>71</v>
      </c>
      <c r="S11" s="25">
        <v>75</v>
      </c>
      <c r="Y11" s="47" t="s">
        <v>26</v>
      </c>
      <c r="Z11" s="45" t="s">
        <v>80</v>
      </c>
      <c r="AA11" s="25" t="e">
        <f>NA()</f>
        <v>#N/A</v>
      </c>
      <c r="AC11" s="5">
        <v>20</v>
      </c>
      <c r="AD11" s="54">
        <v>0.61950000000000005</v>
      </c>
      <c r="AE11" s="58">
        <v>0.62619999999999998</v>
      </c>
      <c r="AG11" s="71" t="s">
        <v>86</v>
      </c>
      <c r="AH11" s="3">
        <v>1</v>
      </c>
      <c r="AI11" s="3">
        <v>0</v>
      </c>
      <c r="AJ11" s="3">
        <v>0</v>
      </c>
      <c r="AK11" s="3">
        <v>0</v>
      </c>
      <c r="AL11" s="3">
        <v>0</v>
      </c>
      <c r="AM11" s="25">
        <v>0</v>
      </c>
    </row>
    <row r="12" spans="1:48" x14ac:dyDescent="0.25">
      <c r="A12" s="24" t="s">
        <v>35</v>
      </c>
      <c r="B12" s="3" t="s">
        <v>33</v>
      </c>
      <c r="C12" s="3">
        <v>2</v>
      </c>
      <c r="D12" s="30" t="s">
        <v>34</v>
      </c>
      <c r="F12" s="24">
        <v>11</v>
      </c>
      <c r="G12" s="3" t="s">
        <v>16</v>
      </c>
      <c r="H12" s="25" t="s">
        <v>15</v>
      </c>
      <c r="K12" s="24" t="s">
        <v>35</v>
      </c>
      <c r="L12" s="3" t="s">
        <v>33</v>
      </c>
      <c r="M12" s="33">
        <v>49934</v>
      </c>
      <c r="N12" s="36">
        <f t="shared" si="0"/>
        <v>0.41895860252043027</v>
      </c>
      <c r="P12" s="41">
        <v>11</v>
      </c>
      <c r="Q12" s="39">
        <v>41</v>
      </c>
      <c r="R12" s="3">
        <v>42</v>
      </c>
      <c r="S12" s="25">
        <v>43</v>
      </c>
      <c r="Y12" s="47" t="s">
        <v>61</v>
      </c>
      <c r="Z12" s="3">
        <v>57</v>
      </c>
      <c r="AA12" s="30">
        <v>23</v>
      </c>
      <c r="AC12" s="5">
        <v>22</v>
      </c>
      <c r="AD12" s="54">
        <v>0.9645999999999999</v>
      </c>
      <c r="AE12" s="58">
        <v>1</v>
      </c>
      <c r="AG12" s="71" t="s">
        <v>87</v>
      </c>
      <c r="AH12" s="3">
        <v>1</v>
      </c>
      <c r="AI12" s="3">
        <v>2</v>
      </c>
      <c r="AJ12" s="3">
        <v>1</v>
      </c>
      <c r="AK12" s="3">
        <v>1</v>
      </c>
      <c r="AL12" s="3">
        <v>2</v>
      </c>
      <c r="AM12" s="25">
        <v>0</v>
      </c>
    </row>
    <row r="13" spans="1:48" x14ac:dyDescent="0.25">
      <c r="A13" s="24" t="s">
        <v>36</v>
      </c>
      <c r="B13" s="3" t="s">
        <v>37</v>
      </c>
      <c r="C13" s="3">
        <v>4</v>
      </c>
      <c r="D13" s="30" t="s">
        <v>38</v>
      </c>
      <c r="F13" s="24">
        <v>12</v>
      </c>
      <c r="G13" s="3" t="s">
        <v>16</v>
      </c>
      <c r="H13" s="25" t="s">
        <v>15</v>
      </c>
      <c r="K13" s="24" t="s">
        <v>36</v>
      </c>
      <c r="L13" s="3" t="s">
        <v>37</v>
      </c>
      <c r="M13" s="33">
        <v>270871</v>
      </c>
      <c r="N13" s="36">
        <f t="shared" si="0"/>
        <v>2.2726746429949825</v>
      </c>
      <c r="P13" s="41">
        <v>12</v>
      </c>
      <c r="Q13" s="39">
        <v>96</v>
      </c>
      <c r="R13" s="3">
        <v>97</v>
      </c>
      <c r="S13" s="25">
        <v>98</v>
      </c>
      <c r="Y13" s="47" t="s">
        <v>62</v>
      </c>
      <c r="Z13" s="45" t="s">
        <v>81</v>
      </c>
      <c r="AA13" s="25" t="e">
        <f>NA()</f>
        <v>#N/A</v>
      </c>
      <c r="AC13" s="5">
        <v>24</v>
      </c>
      <c r="AD13" s="55">
        <v>0.44840000000000002</v>
      </c>
      <c r="AE13" s="50">
        <v>0.43559999999999999</v>
      </c>
      <c r="AG13" s="71" t="s">
        <v>88</v>
      </c>
      <c r="AH13" s="3">
        <v>0</v>
      </c>
      <c r="AI13" s="3">
        <v>2</v>
      </c>
      <c r="AJ13" s="3">
        <v>3</v>
      </c>
      <c r="AK13" s="3">
        <v>2</v>
      </c>
      <c r="AL13" s="3">
        <v>1</v>
      </c>
      <c r="AM13" s="25">
        <v>1</v>
      </c>
    </row>
    <row r="14" spans="1:48" ht="15.75" thickBot="1" x14ac:dyDescent="0.3">
      <c r="A14" s="26" t="s">
        <v>23</v>
      </c>
      <c r="B14" s="27" t="s">
        <v>10</v>
      </c>
      <c r="C14" s="27">
        <v>2</v>
      </c>
      <c r="D14" s="31" t="s">
        <v>24</v>
      </c>
      <c r="F14" s="24">
        <v>13</v>
      </c>
      <c r="G14" s="3" t="e">
        <f>NA()</f>
        <v>#N/A</v>
      </c>
      <c r="H14" s="25" t="e">
        <f>NA()</f>
        <v>#N/A</v>
      </c>
      <c r="K14" s="26" t="s">
        <v>23</v>
      </c>
      <c r="L14" s="27" t="s">
        <v>10</v>
      </c>
      <c r="M14" s="34">
        <v>6375</v>
      </c>
      <c r="N14" s="37">
        <f t="shared" si="0"/>
        <v>5.3487825751346633E-2</v>
      </c>
      <c r="P14" s="41">
        <v>13</v>
      </c>
      <c r="Q14" s="39">
        <v>52</v>
      </c>
      <c r="R14" s="3">
        <v>53</v>
      </c>
      <c r="S14" s="25">
        <v>54</v>
      </c>
      <c r="Y14" s="47" t="s">
        <v>63</v>
      </c>
      <c r="Z14" s="3">
        <v>60</v>
      </c>
      <c r="AA14" s="30">
        <v>61</v>
      </c>
      <c r="AC14" s="5">
        <v>26</v>
      </c>
      <c r="AD14" s="55">
        <v>0.33649999999999997</v>
      </c>
      <c r="AE14" s="50">
        <v>0.3412</v>
      </c>
      <c r="AG14" s="71" t="s">
        <v>89</v>
      </c>
      <c r="AH14" s="3">
        <v>0</v>
      </c>
      <c r="AI14" s="3">
        <v>2</v>
      </c>
      <c r="AJ14" s="3">
        <v>3</v>
      </c>
      <c r="AK14" s="3">
        <v>1</v>
      </c>
      <c r="AL14" s="3">
        <v>0</v>
      </c>
      <c r="AM14" s="25">
        <v>0</v>
      </c>
    </row>
    <row r="15" spans="1:48" ht="15.75" thickBot="1" x14ac:dyDescent="0.3">
      <c r="F15" s="24">
        <v>14</v>
      </c>
      <c r="G15" s="3" t="s">
        <v>13</v>
      </c>
      <c r="H15" s="25" t="s">
        <v>12</v>
      </c>
      <c r="P15" s="41">
        <v>14</v>
      </c>
      <c r="Q15" s="39">
        <v>62</v>
      </c>
      <c r="R15" s="3">
        <v>63</v>
      </c>
      <c r="S15" s="25">
        <v>80</v>
      </c>
      <c r="Y15" s="47" t="s">
        <v>64</v>
      </c>
      <c r="Z15" s="3">
        <v>62</v>
      </c>
      <c r="AA15" s="25">
        <v>63</v>
      </c>
      <c r="AC15" s="5">
        <v>28</v>
      </c>
      <c r="AD15" s="55">
        <v>0.47949999999999998</v>
      </c>
      <c r="AE15" s="50">
        <v>0.44059999999999999</v>
      </c>
      <c r="AG15" s="72" t="s">
        <v>90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8">
        <v>3</v>
      </c>
    </row>
    <row r="16" spans="1:48" ht="15.75" thickBot="1" x14ac:dyDescent="0.3">
      <c r="F16" s="24">
        <v>15</v>
      </c>
      <c r="G16" s="3" t="s">
        <v>13</v>
      </c>
      <c r="H16" s="25" t="s">
        <v>12</v>
      </c>
      <c r="P16" s="41">
        <v>15</v>
      </c>
      <c r="Q16" s="39">
        <v>4</v>
      </c>
      <c r="R16" s="3">
        <v>5</v>
      </c>
      <c r="S16" s="25">
        <v>6</v>
      </c>
      <c r="Y16" s="47" t="s">
        <v>65</v>
      </c>
      <c r="Z16" s="3">
        <v>64</v>
      </c>
      <c r="AA16" s="30">
        <v>65</v>
      </c>
      <c r="AC16" s="5">
        <v>30</v>
      </c>
      <c r="AD16" s="54">
        <v>0.6</v>
      </c>
      <c r="AE16" s="49">
        <v>0.58660000000000001</v>
      </c>
      <c r="AG16" s="2"/>
      <c r="AH16" s="2"/>
      <c r="AI16" s="2"/>
      <c r="AJ16" s="2"/>
      <c r="AK16" s="2"/>
      <c r="AL16" s="2"/>
      <c r="AM16" s="2"/>
    </row>
    <row r="17" spans="6:39" ht="15.75" thickBot="1" x14ac:dyDescent="0.3">
      <c r="F17" s="24">
        <v>16</v>
      </c>
      <c r="G17" s="3" t="s">
        <v>13</v>
      </c>
      <c r="H17" s="25" t="s">
        <v>12</v>
      </c>
      <c r="P17" s="41">
        <v>16</v>
      </c>
      <c r="Q17" s="39">
        <v>3</v>
      </c>
      <c r="R17" s="3">
        <v>8</v>
      </c>
      <c r="S17" s="25">
        <v>9</v>
      </c>
      <c r="Y17" s="47" t="s">
        <v>66</v>
      </c>
      <c r="Z17" s="3">
        <v>66</v>
      </c>
      <c r="AA17" s="25">
        <v>67</v>
      </c>
      <c r="AC17" s="6">
        <v>32</v>
      </c>
      <c r="AD17" s="56">
        <v>1</v>
      </c>
      <c r="AE17" s="51">
        <v>0.85940000000000005</v>
      </c>
      <c r="AG17" s="38"/>
      <c r="AH17" s="46" t="s">
        <v>91</v>
      </c>
      <c r="AI17" s="46" t="s">
        <v>92</v>
      </c>
      <c r="AJ17" s="46" t="s">
        <v>94</v>
      </c>
      <c r="AK17" s="46" t="s">
        <v>93</v>
      </c>
      <c r="AL17" s="46" t="s">
        <v>99</v>
      </c>
      <c r="AM17" s="46" t="s">
        <v>95</v>
      </c>
    </row>
    <row r="18" spans="6:39" ht="15.75" thickBot="1" x14ac:dyDescent="0.3">
      <c r="F18" s="24">
        <v>17</v>
      </c>
      <c r="G18" s="3" t="s">
        <v>13</v>
      </c>
      <c r="H18" s="25" t="s">
        <v>12</v>
      </c>
      <c r="P18" s="41">
        <v>17</v>
      </c>
      <c r="Q18" s="39">
        <v>81</v>
      </c>
      <c r="R18" s="3">
        <v>82</v>
      </c>
      <c r="S18" s="25">
        <v>84</v>
      </c>
      <c r="Y18" s="47" t="s">
        <v>33</v>
      </c>
      <c r="Z18" s="3">
        <v>68</v>
      </c>
      <c r="AA18" s="30">
        <v>69</v>
      </c>
      <c r="AG18" s="67" t="s">
        <v>84</v>
      </c>
      <c r="AH18" s="68"/>
      <c r="AI18" s="68"/>
      <c r="AJ18" s="68"/>
      <c r="AK18" s="68"/>
      <c r="AL18" s="68"/>
      <c r="AM18" s="69"/>
    </row>
    <row r="19" spans="6:39" ht="15.75" thickBot="1" x14ac:dyDescent="0.3">
      <c r="F19" s="24">
        <v>18</v>
      </c>
      <c r="G19" s="3" t="s">
        <v>13</v>
      </c>
      <c r="H19" s="25" t="s">
        <v>12</v>
      </c>
      <c r="P19" s="41">
        <v>18</v>
      </c>
      <c r="Q19" s="39">
        <v>33</v>
      </c>
      <c r="R19" s="3">
        <v>35</v>
      </c>
      <c r="S19" s="25">
        <v>72</v>
      </c>
      <c r="Y19" s="47" t="s">
        <v>67</v>
      </c>
      <c r="Z19" s="3">
        <v>70</v>
      </c>
      <c r="AA19" s="25">
        <v>71</v>
      </c>
      <c r="AC19" s="46" t="s">
        <v>51</v>
      </c>
      <c r="AD19" s="46" t="s">
        <v>82</v>
      </c>
      <c r="AE19" s="46" t="s">
        <v>83</v>
      </c>
      <c r="AG19" s="70" t="s">
        <v>97</v>
      </c>
      <c r="AH19" s="22">
        <v>64</v>
      </c>
      <c r="AI19" s="22">
        <v>64</v>
      </c>
      <c r="AJ19" s="22">
        <v>57</v>
      </c>
      <c r="AK19" s="22">
        <v>57</v>
      </c>
      <c r="AL19" s="22">
        <v>57</v>
      </c>
      <c r="AM19" s="23">
        <v>55</v>
      </c>
    </row>
    <row r="20" spans="6:39" ht="15.75" thickBot="1" x14ac:dyDescent="0.3">
      <c r="F20" s="24">
        <v>19</v>
      </c>
      <c r="G20" s="3" t="s">
        <v>13</v>
      </c>
      <c r="H20" s="25" t="s">
        <v>12</v>
      </c>
      <c r="P20" s="41">
        <v>19</v>
      </c>
      <c r="Q20" s="39">
        <v>60</v>
      </c>
      <c r="R20" s="3">
        <v>61</v>
      </c>
      <c r="S20" s="25">
        <v>93</v>
      </c>
      <c r="Y20" s="47" t="s">
        <v>68</v>
      </c>
      <c r="Z20" s="3">
        <v>72</v>
      </c>
      <c r="AA20" s="30">
        <v>35</v>
      </c>
      <c r="AC20" s="7">
        <v>1</v>
      </c>
      <c r="AD20" s="59">
        <v>0</v>
      </c>
      <c r="AE20" s="61">
        <v>0</v>
      </c>
      <c r="AG20" s="62" t="s">
        <v>98</v>
      </c>
      <c r="AH20" s="65">
        <v>35</v>
      </c>
      <c r="AI20" s="65">
        <v>35</v>
      </c>
      <c r="AJ20" s="65">
        <v>42</v>
      </c>
      <c r="AK20" s="65">
        <v>42</v>
      </c>
      <c r="AL20" s="65">
        <v>42</v>
      </c>
      <c r="AM20" s="66">
        <v>44</v>
      </c>
    </row>
    <row r="21" spans="6:39" ht="15.75" thickBot="1" x14ac:dyDescent="0.3">
      <c r="F21" s="24">
        <v>20</v>
      </c>
      <c r="G21" s="3" t="s">
        <v>13</v>
      </c>
      <c r="H21" s="25" t="s">
        <v>21</v>
      </c>
      <c r="P21" s="41">
        <v>20</v>
      </c>
      <c r="Q21" s="39">
        <v>73</v>
      </c>
      <c r="R21" s="3">
        <v>74</v>
      </c>
      <c r="S21" s="25">
        <v>83</v>
      </c>
      <c r="Y21" s="47" t="s">
        <v>69</v>
      </c>
      <c r="Z21" s="3">
        <v>73</v>
      </c>
      <c r="AA21" s="25">
        <v>74</v>
      </c>
      <c r="AC21" s="7">
        <v>3</v>
      </c>
      <c r="AD21" s="55">
        <v>0.23219999999999999</v>
      </c>
      <c r="AE21" s="50">
        <v>0.26619999999999999</v>
      </c>
      <c r="AG21" s="67" t="s">
        <v>96</v>
      </c>
      <c r="AH21" s="68"/>
      <c r="AI21" s="68"/>
      <c r="AJ21" s="68"/>
      <c r="AK21" s="68"/>
      <c r="AL21" s="68"/>
      <c r="AM21" s="69"/>
    </row>
    <row r="22" spans="6:39" x14ac:dyDescent="0.25">
      <c r="F22" s="24">
        <v>21</v>
      </c>
      <c r="G22" s="3" t="s">
        <v>13</v>
      </c>
      <c r="H22" s="25" t="s">
        <v>12</v>
      </c>
      <c r="P22" s="41">
        <v>21</v>
      </c>
      <c r="Q22" s="39">
        <v>18</v>
      </c>
      <c r="R22" s="3">
        <v>21</v>
      </c>
      <c r="S22" s="25">
        <v>22</v>
      </c>
      <c r="Y22" s="47" t="s">
        <v>70</v>
      </c>
      <c r="Z22" s="3">
        <v>75</v>
      </c>
      <c r="AA22" s="30">
        <v>71</v>
      </c>
      <c r="AC22" s="7">
        <v>5</v>
      </c>
      <c r="AD22" s="54">
        <v>0.51949999999999996</v>
      </c>
      <c r="AE22" s="50">
        <v>0.48759999999999998</v>
      </c>
      <c r="AG22" s="70" t="s">
        <v>97</v>
      </c>
      <c r="AH22" s="22">
        <v>24</v>
      </c>
      <c r="AI22" s="22">
        <v>22</v>
      </c>
      <c r="AJ22" s="22">
        <v>19</v>
      </c>
      <c r="AK22" s="22">
        <v>19</v>
      </c>
      <c r="AL22" s="22">
        <v>20</v>
      </c>
      <c r="AM22" s="23">
        <v>18</v>
      </c>
    </row>
    <row r="23" spans="6:39" ht="15.75" thickBot="1" x14ac:dyDescent="0.3">
      <c r="F23" s="24">
        <v>22</v>
      </c>
      <c r="G23" s="3" t="s">
        <v>13</v>
      </c>
      <c r="H23" s="25" t="s">
        <v>12</v>
      </c>
      <c r="P23" s="41">
        <v>22</v>
      </c>
      <c r="Q23" s="39">
        <v>67</v>
      </c>
      <c r="R23" s="3">
        <v>66</v>
      </c>
      <c r="S23" s="25">
        <v>77</v>
      </c>
      <c r="Y23" s="47" t="s">
        <v>71</v>
      </c>
      <c r="Z23" s="3">
        <v>76</v>
      </c>
      <c r="AA23" s="25">
        <v>44</v>
      </c>
      <c r="AC23" s="7">
        <v>7</v>
      </c>
      <c r="AD23" s="57">
        <v>0.70740000000000003</v>
      </c>
      <c r="AE23" s="58">
        <v>0.7278</v>
      </c>
      <c r="AG23" s="63" t="s">
        <v>98</v>
      </c>
      <c r="AH23" s="27">
        <v>9</v>
      </c>
      <c r="AI23" s="27">
        <v>11</v>
      </c>
      <c r="AJ23" s="27">
        <v>14</v>
      </c>
      <c r="AK23" s="27">
        <v>14</v>
      </c>
      <c r="AL23" s="27">
        <v>13</v>
      </c>
      <c r="AM23" s="28">
        <v>15</v>
      </c>
    </row>
    <row r="24" spans="6:39" x14ac:dyDescent="0.25">
      <c r="F24" s="24">
        <v>23</v>
      </c>
      <c r="G24" s="3" t="s">
        <v>13</v>
      </c>
      <c r="H24" s="25" t="s">
        <v>21</v>
      </c>
      <c r="P24" s="41">
        <v>24</v>
      </c>
      <c r="Q24" s="39">
        <v>14</v>
      </c>
      <c r="R24" s="3">
        <v>15</v>
      </c>
      <c r="S24" s="25">
        <v>16</v>
      </c>
      <c r="Y24" s="47" t="s">
        <v>72</v>
      </c>
      <c r="Z24" s="3">
        <v>75</v>
      </c>
      <c r="AA24" s="25" t="e">
        <f>NA()</f>
        <v>#N/A</v>
      </c>
      <c r="AC24" s="7">
        <v>9</v>
      </c>
      <c r="AD24" s="55">
        <v>0.46710000000000002</v>
      </c>
      <c r="AE24" s="50">
        <v>0.48039999999999999</v>
      </c>
    </row>
    <row r="25" spans="6:39" ht="15.75" thickBot="1" x14ac:dyDescent="0.3">
      <c r="F25" s="24">
        <v>24</v>
      </c>
      <c r="G25" s="3" t="s">
        <v>10</v>
      </c>
      <c r="H25" s="25" t="s">
        <v>9</v>
      </c>
      <c r="P25" s="41">
        <v>23</v>
      </c>
      <c r="Q25" s="39">
        <v>13</v>
      </c>
      <c r="R25" s="3">
        <v>17</v>
      </c>
      <c r="S25" s="25">
        <v>19</v>
      </c>
      <c r="Y25" s="48" t="s">
        <v>73</v>
      </c>
      <c r="Z25" s="27">
        <v>76</v>
      </c>
      <c r="AA25" s="28" t="e">
        <f>NA()</f>
        <v>#N/A</v>
      </c>
      <c r="AC25" s="7">
        <v>11</v>
      </c>
      <c r="AD25" s="57">
        <v>0.73780000000000001</v>
      </c>
      <c r="AE25" s="58">
        <v>0.72740000000000005</v>
      </c>
    </row>
    <row r="26" spans="6:39" x14ac:dyDescent="0.25">
      <c r="F26" s="24">
        <v>25</v>
      </c>
      <c r="G26" s="3" t="e">
        <f>NA()</f>
        <v>#N/A</v>
      </c>
      <c r="H26" s="25" t="e">
        <f>NA()</f>
        <v>#N/A</v>
      </c>
      <c r="P26" s="41">
        <v>25</v>
      </c>
      <c r="Q26" s="39">
        <v>20</v>
      </c>
      <c r="R26" s="3">
        <v>23</v>
      </c>
      <c r="S26" s="25">
        <v>57</v>
      </c>
      <c r="AC26" s="7">
        <v>13</v>
      </c>
      <c r="AD26" s="57">
        <v>0.84240000000000004</v>
      </c>
      <c r="AE26" s="58">
        <v>0.85870000000000002</v>
      </c>
    </row>
    <row r="27" spans="6:39" x14ac:dyDescent="0.25">
      <c r="F27" s="24">
        <v>26</v>
      </c>
      <c r="G27" s="3" t="s">
        <v>10</v>
      </c>
      <c r="H27" s="25" t="s">
        <v>9</v>
      </c>
      <c r="P27" s="41">
        <v>31</v>
      </c>
      <c r="Q27" s="39">
        <v>92</v>
      </c>
      <c r="R27" s="3">
        <v>94</v>
      </c>
      <c r="S27" s="25">
        <v>95</v>
      </c>
      <c r="AC27" s="7">
        <v>15</v>
      </c>
      <c r="AD27" s="55">
        <v>0.3916</v>
      </c>
      <c r="AE27" s="50">
        <v>0.45850000000000002</v>
      </c>
    </row>
    <row r="28" spans="6:39" x14ac:dyDescent="0.25">
      <c r="F28" s="24">
        <v>27</v>
      </c>
      <c r="G28" s="3" t="s">
        <v>10</v>
      </c>
      <c r="H28" s="25" t="s">
        <v>23</v>
      </c>
      <c r="P28" s="41">
        <v>27</v>
      </c>
      <c r="Q28" s="39">
        <v>78</v>
      </c>
      <c r="R28" s="3">
        <v>88</v>
      </c>
      <c r="S28" s="25">
        <v>89</v>
      </c>
      <c r="AC28" s="7">
        <v>17</v>
      </c>
      <c r="AD28" s="57">
        <v>0.54100000000000004</v>
      </c>
      <c r="AE28" s="58">
        <v>0.55379999999999996</v>
      </c>
    </row>
    <row r="29" spans="6:39" x14ac:dyDescent="0.25">
      <c r="F29" s="24">
        <v>28</v>
      </c>
      <c r="G29" s="3" t="s">
        <v>10</v>
      </c>
      <c r="H29" s="25" t="s">
        <v>9</v>
      </c>
      <c r="P29" s="41">
        <v>28</v>
      </c>
      <c r="Q29" s="39">
        <v>31</v>
      </c>
      <c r="R29" s="3">
        <v>32</v>
      </c>
      <c r="S29" s="25">
        <v>34</v>
      </c>
      <c r="AC29" s="7">
        <v>19</v>
      </c>
      <c r="AD29" s="57">
        <v>0.52149999999999996</v>
      </c>
      <c r="AE29" s="58">
        <v>0.59489999999999998</v>
      </c>
    </row>
    <row r="30" spans="6:39" x14ac:dyDescent="0.25">
      <c r="F30" s="24">
        <v>29</v>
      </c>
      <c r="G30" s="3" t="s">
        <v>10</v>
      </c>
      <c r="H30" s="25" t="s">
        <v>9</v>
      </c>
      <c r="P30" s="41">
        <v>29</v>
      </c>
      <c r="Q30" s="39">
        <v>48</v>
      </c>
      <c r="R30" s="3">
        <v>49</v>
      </c>
      <c r="S30" s="25">
        <v>50</v>
      </c>
      <c r="AC30" s="7">
        <v>21</v>
      </c>
      <c r="AD30" s="57">
        <v>0.84770000000000001</v>
      </c>
      <c r="AE30" s="58">
        <v>0.7591</v>
      </c>
    </row>
    <row r="31" spans="6:39" x14ac:dyDescent="0.25">
      <c r="F31" s="24">
        <v>30</v>
      </c>
      <c r="G31" s="3" t="s">
        <v>10</v>
      </c>
      <c r="H31" s="25" t="s">
        <v>23</v>
      </c>
      <c r="P31" s="41">
        <v>30</v>
      </c>
      <c r="Q31" s="39">
        <v>85</v>
      </c>
      <c r="R31" s="3">
        <v>86</v>
      </c>
      <c r="S31" s="25">
        <v>87</v>
      </c>
      <c r="AC31" s="7">
        <v>23</v>
      </c>
      <c r="AD31" s="55">
        <v>0.32100000000000001</v>
      </c>
      <c r="AE31" s="50">
        <v>0.36870000000000003</v>
      </c>
    </row>
    <row r="32" spans="6:39" x14ac:dyDescent="0.25">
      <c r="F32" s="24">
        <v>31</v>
      </c>
      <c r="G32" s="3" t="s">
        <v>4</v>
      </c>
      <c r="H32" s="25" t="s">
        <v>3</v>
      </c>
      <c r="P32" s="41">
        <v>26</v>
      </c>
      <c r="Q32" s="39">
        <v>68</v>
      </c>
      <c r="R32" s="3">
        <v>69</v>
      </c>
      <c r="S32" s="25">
        <v>91</v>
      </c>
      <c r="AC32" s="7">
        <v>25</v>
      </c>
      <c r="AD32" s="57">
        <v>0.59560000000000002</v>
      </c>
      <c r="AE32" s="58">
        <v>0.54969999999999997</v>
      </c>
    </row>
    <row r="33" spans="6:31" x14ac:dyDescent="0.25">
      <c r="F33" s="24">
        <v>32</v>
      </c>
      <c r="G33" s="3" t="e">
        <f>NA()</f>
        <v>#N/A</v>
      </c>
      <c r="H33" s="25" t="e">
        <f>NA()</f>
        <v>#N/A</v>
      </c>
      <c r="P33" s="41">
        <v>32</v>
      </c>
      <c r="Q33" s="39">
        <v>64</v>
      </c>
      <c r="R33" s="3">
        <v>65</v>
      </c>
      <c r="S33" s="25">
        <v>99</v>
      </c>
      <c r="AC33" s="7">
        <v>27</v>
      </c>
      <c r="AD33" s="55">
        <v>0.33079999999999998</v>
      </c>
      <c r="AE33" s="50">
        <v>0.33839999999999998</v>
      </c>
    </row>
    <row r="34" spans="6:31" ht="15.75" thickBot="1" x14ac:dyDescent="0.3">
      <c r="F34" s="24">
        <v>33</v>
      </c>
      <c r="G34" s="3" t="s">
        <v>4</v>
      </c>
      <c r="H34" s="25" t="s">
        <v>3</v>
      </c>
      <c r="P34" s="42">
        <v>33</v>
      </c>
      <c r="Q34" s="40">
        <v>51</v>
      </c>
      <c r="R34" s="27">
        <v>58</v>
      </c>
      <c r="S34" s="28">
        <v>59</v>
      </c>
      <c r="AC34" s="7">
        <v>29</v>
      </c>
      <c r="AD34" s="57">
        <v>0.93659999999999999</v>
      </c>
      <c r="AE34" s="58">
        <v>0.90969999999999995</v>
      </c>
    </row>
    <row r="35" spans="6:31" x14ac:dyDescent="0.25">
      <c r="F35" s="24">
        <v>34</v>
      </c>
      <c r="G35" s="3" t="s">
        <v>4</v>
      </c>
      <c r="H35" s="25" t="s">
        <v>3</v>
      </c>
      <c r="AC35" s="7">
        <v>31</v>
      </c>
      <c r="AD35" s="60">
        <v>0</v>
      </c>
      <c r="AE35" s="50">
        <v>0</v>
      </c>
    </row>
    <row r="36" spans="6:31" ht="15.75" thickBot="1" x14ac:dyDescent="0.3">
      <c r="F36" s="24">
        <v>35</v>
      </c>
      <c r="G36" s="3" t="e">
        <f>NA()</f>
        <v>#N/A</v>
      </c>
      <c r="H36" s="25" t="e">
        <f>NA()</f>
        <v>#N/A</v>
      </c>
      <c r="AC36" s="6">
        <v>33</v>
      </c>
      <c r="AD36" s="56">
        <v>1</v>
      </c>
      <c r="AE36" s="51">
        <v>0.93820000000000003</v>
      </c>
    </row>
    <row r="37" spans="6:31" x14ac:dyDescent="0.25">
      <c r="F37" s="24">
        <v>36</v>
      </c>
      <c r="G37" s="3" t="e">
        <f>NA()</f>
        <v>#N/A</v>
      </c>
      <c r="H37" s="25" t="e">
        <f>NA()</f>
        <v>#N/A</v>
      </c>
    </row>
    <row r="38" spans="6:31" x14ac:dyDescent="0.25">
      <c r="F38" s="24">
        <v>37</v>
      </c>
      <c r="G38" s="3" t="s">
        <v>19</v>
      </c>
      <c r="H38" s="25" t="s">
        <v>30</v>
      </c>
    </row>
    <row r="39" spans="6:31" x14ac:dyDescent="0.25">
      <c r="F39" s="24">
        <v>38</v>
      </c>
      <c r="G39" s="3" t="s">
        <v>19</v>
      </c>
      <c r="H39" s="25" t="s">
        <v>18</v>
      </c>
    </row>
    <row r="40" spans="6:31" x14ac:dyDescent="0.25">
      <c r="F40" s="24">
        <v>39</v>
      </c>
      <c r="G40" s="3" t="s">
        <v>19</v>
      </c>
      <c r="H40" s="25" t="s">
        <v>18</v>
      </c>
    </row>
    <row r="41" spans="6:31" x14ac:dyDescent="0.25">
      <c r="F41" s="24">
        <v>40</v>
      </c>
      <c r="G41" s="3" t="s">
        <v>19</v>
      </c>
      <c r="H41" s="25" t="s">
        <v>30</v>
      </c>
    </row>
    <row r="42" spans="6:31" x14ac:dyDescent="0.25">
      <c r="F42" s="24">
        <v>41</v>
      </c>
      <c r="G42" s="3" t="s">
        <v>37</v>
      </c>
      <c r="H42" s="25" t="s">
        <v>36</v>
      </c>
    </row>
    <row r="43" spans="6:31" x14ac:dyDescent="0.25">
      <c r="F43" s="24">
        <v>42</v>
      </c>
      <c r="G43" s="3" t="s">
        <v>37</v>
      </c>
      <c r="H43" s="25" t="s">
        <v>36</v>
      </c>
    </row>
    <row r="44" spans="6:31" x14ac:dyDescent="0.25">
      <c r="F44" s="24">
        <v>43</v>
      </c>
      <c r="G44" s="3" t="s">
        <v>37</v>
      </c>
      <c r="H44" s="25" t="s">
        <v>36</v>
      </c>
    </row>
    <row r="45" spans="6:31" x14ac:dyDescent="0.25">
      <c r="F45" s="24">
        <v>44</v>
      </c>
      <c r="G45" s="3" t="s">
        <v>37</v>
      </c>
      <c r="H45" s="25" t="s">
        <v>36</v>
      </c>
    </row>
    <row r="46" spans="6:31" x14ac:dyDescent="0.25">
      <c r="F46" s="24">
        <v>45</v>
      </c>
      <c r="G46" s="3" t="e">
        <f>NA()</f>
        <v>#N/A</v>
      </c>
      <c r="H46" s="25" t="e">
        <f>NA()</f>
        <v>#N/A</v>
      </c>
    </row>
    <row r="47" spans="6:31" x14ac:dyDescent="0.25">
      <c r="F47" s="24">
        <v>46</v>
      </c>
      <c r="G47" s="3" t="e">
        <f>NA()</f>
        <v>#N/A</v>
      </c>
      <c r="H47" s="25" t="e">
        <f>NA()</f>
        <v>#N/A</v>
      </c>
    </row>
    <row r="48" spans="6:31" x14ac:dyDescent="0.25">
      <c r="F48" s="24">
        <v>47</v>
      </c>
      <c r="G48" s="3" t="e">
        <f>NA()</f>
        <v>#N/A</v>
      </c>
      <c r="H48" s="25" t="e">
        <f>NA()</f>
        <v>#N/A</v>
      </c>
    </row>
    <row r="49" spans="6:8" x14ac:dyDescent="0.25">
      <c r="F49" s="24">
        <v>48</v>
      </c>
      <c r="G49" s="3" t="s">
        <v>29</v>
      </c>
      <c r="H49" s="25" t="s">
        <v>28</v>
      </c>
    </row>
    <row r="50" spans="6:8" x14ac:dyDescent="0.25">
      <c r="F50" s="24">
        <v>49</v>
      </c>
      <c r="G50" s="3" t="s">
        <v>29</v>
      </c>
      <c r="H50" s="25" t="s">
        <v>28</v>
      </c>
    </row>
    <row r="51" spans="6:8" x14ac:dyDescent="0.25">
      <c r="F51" s="24">
        <v>50</v>
      </c>
      <c r="G51" s="3" t="e">
        <f>NA()</f>
        <v>#N/A</v>
      </c>
      <c r="H51" s="25" t="e">
        <f>NA()</f>
        <v>#N/A</v>
      </c>
    </row>
    <row r="52" spans="6:8" x14ac:dyDescent="0.25">
      <c r="F52" s="24">
        <v>51</v>
      </c>
      <c r="G52" s="3" t="e">
        <f>NA()</f>
        <v>#N/A</v>
      </c>
      <c r="H52" s="25" t="e">
        <f>NA()</f>
        <v>#N/A</v>
      </c>
    </row>
    <row r="53" spans="6:8" x14ac:dyDescent="0.25">
      <c r="F53" s="24">
        <v>52</v>
      </c>
      <c r="G53" s="3" t="s">
        <v>7</v>
      </c>
      <c r="H53" s="25" t="s">
        <v>6</v>
      </c>
    </row>
    <row r="54" spans="6:8" x14ac:dyDescent="0.25">
      <c r="F54" s="24">
        <v>53</v>
      </c>
      <c r="G54" s="3" t="s">
        <v>7</v>
      </c>
      <c r="H54" s="25" t="s">
        <v>6</v>
      </c>
    </row>
    <row r="55" spans="6:8" x14ac:dyDescent="0.25">
      <c r="F55" s="24">
        <v>54</v>
      </c>
      <c r="G55" s="3" t="e">
        <f>NA()</f>
        <v>#N/A</v>
      </c>
      <c r="H55" s="25" t="e">
        <f>NA()</f>
        <v>#N/A</v>
      </c>
    </row>
    <row r="56" spans="6:8" x14ac:dyDescent="0.25">
      <c r="F56" s="24">
        <v>55</v>
      </c>
      <c r="G56" s="3" t="s">
        <v>26</v>
      </c>
      <c r="H56" s="25" t="s">
        <v>25</v>
      </c>
    </row>
    <row r="57" spans="6:8" x14ac:dyDescent="0.25">
      <c r="F57" s="24">
        <v>56</v>
      </c>
      <c r="G57" s="3" t="s">
        <v>26</v>
      </c>
      <c r="H57" s="25" t="s">
        <v>25</v>
      </c>
    </row>
    <row r="58" spans="6:8" x14ac:dyDescent="0.25">
      <c r="F58" s="24">
        <v>57</v>
      </c>
      <c r="G58" s="3" t="e">
        <f>NA()</f>
        <v>#N/A</v>
      </c>
      <c r="H58" s="25" t="e">
        <f>NA()</f>
        <v>#N/A</v>
      </c>
    </row>
    <row r="59" spans="6:8" x14ac:dyDescent="0.25">
      <c r="F59" s="24">
        <v>58</v>
      </c>
      <c r="G59" s="3" t="e">
        <f>NA()</f>
        <v>#N/A</v>
      </c>
      <c r="H59" s="25" t="e">
        <f>NA()</f>
        <v>#N/A</v>
      </c>
    </row>
    <row r="60" spans="6:8" x14ac:dyDescent="0.25">
      <c r="F60" s="24">
        <v>59</v>
      </c>
      <c r="G60" s="3" t="e">
        <f>NA()</f>
        <v>#N/A</v>
      </c>
      <c r="H60" s="25" t="e">
        <f>NA()</f>
        <v>#N/A</v>
      </c>
    </row>
    <row r="61" spans="6:8" x14ac:dyDescent="0.25">
      <c r="F61" s="24">
        <v>60</v>
      </c>
      <c r="G61" s="3" t="e">
        <f>NA()</f>
        <v>#N/A</v>
      </c>
      <c r="H61" s="25" t="e">
        <f>NA()</f>
        <v>#N/A</v>
      </c>
    </row>
    <row r="62" spans="6:8" x14ac:dyDescent="0.25">
      <c r="F62" s="24">
        <v>61</v>
      </c>
      <c r="G62" s="3" t="e">
        <f>NA()</f>
        <v>#N/A</v>
      </c>
      <c r="H62" s="25" t="e">
        <f>NA()</f>
        <v>#N/A</v>
      </c>
    </row>
    <row r="63" spans="6:8" x14ac:dyDescent="0.25">
      <c r="F63" s="24">
        <v>62</v>
      </c>
      <c r="G63" s="3" t="e">
        <f>NA()</f>
        <v>#N/A</v>
      </c>
      <c r="H63" s="25" t="e">
        <f>NA()</f>
        <v>#N/A</v>
      </c>
    </row>
    <row r="64" spans="6:8" x14ac:dyDescent="0.25">
      <c r="F64" s="24">
        <v>63</v>
      </c>
      <c r="G64" s="3" t="e">
        <f>NA()</f>
        <v>#N/A</v>
      </c>
      <c r="H64" s="25" t="e">
        <f>NA()</f>
        <v>#N/A</v>
      </c>
    </row>
    <row r="65" spans="6:8" x14ac:dyDescent="0.25">
      <c r="F65" s="24">
        <v>64</v>
      </c>
      <c r="G65" s="3" t="e">
        <f>NA()</f>
        <v>#N/A</v>
      </c>
      <c r="H65" s="25" t="e">
        <f>NA()</f>
        <v>#N/A</v>
      </c>
    </row>
    <row r="66" spans="6:8" x14ac:dyDescent="0.25">
      <c r="F66" s="24">
        <v>65</v>
      </c>
      <c r="G66" s="3" t="e">
        <f>NA()</f>
        <v>#N/A</v>
      </c>
      <c r="H66" s="25" t="e">
        <f>NA()</f>
        <v>#N/A</v>
      </c>
    </row>
    <row r="67" spans="6:8" x14ac:dyDescent="0.25">
      <c r="F67" s="24">
        <v>66</v>
      </c>
      <c r="G67" s="3" t="e">
        <f>NA()</f>
        <v>#N/A</v>
      </c>
      <c r="H67" s="25" t="e">
        <f>NA()</f>
        <v>#N/A</v>
      </c>
    </row>
    <row r="68" spans="6:8" x14ac:dyDescent="0.25">
      <c r="F68" s="24">
        <v>67</v>
      </c>
      <c r="G68" s="3" t="e">
        <f>NA()</f>
        <v>#N/A</v>
      </c>
      <c r="H68" s="25" t="e">
        <f>NA()</f>
        <v>#N/A</v>
      </c>
    </row>
    <row r="69" spans="6:8" x14ac:dyDescent="0.25">
      <c r="F69" s="24">
        <v>68</v>
      </c>
      <c r="G69" s="3" t="s">
        <v>33</v>
      </c>
      <c r="H69" s="25" t="s">
        <v>35</v>
      </c>
    </row>
    <row r="70" spans="6:8" x14ac:dyDescent="0.25">
      <c r="F70" s="24">
        <v>69</v>
      </c>
      <c r="G70" s="3" t="s">
        <v>33</v>
      </c>
      <c r="H70" s="25" t="s">
        <v>35</v>
      </c>
    </row>
    <row r="71" spans="6:8" x14ac:dyDescent="0.25">
      <c r="F71" s="24">
        <v>70</v>
      </c>
      <c r="G71" s="3" t="e">
        <f>NA()</f>
        <v>#N/A</v>
      </c>
      <c r="H71" s="25" t="e">
        <f>NA()</f>
        <v>#N/A</v>
      </c>
    </row>
    <row r="72" spans="6:8" x14ac:dyDescent="0.25">
      <c r="F72" s="24">
        <v>71</v>
      </c>
      <c r="G72" s="3" t="e">
        <f>NA()</f>
        <v>#N/A</v>
      </c>
      <c r="H72" s="25" t="e">
        <f>NA()</f>
        <v>#N/A</v>
      </c>
    </row>
    <row r="73" spans="6:8" x14ac:dyDescent="0.25">
      <c r="F73" s="24">
        <v>72</v>
      </c>
      <c r="G73" s="3" t="e">
        <f>NA()</f>
        <v>#N/A</v>
      </c>
      <c r="H73" s="25" t="e">
        <f>NA()</f>
        <v>#N/A</v>
      </c>
    </row>
    <row r="74" spans="6:8" x14ac:dyDescent="0.25">
      <c r="F74" s="24">
        <v>73</v>
      </c>
      <c r="G74" s="3" t="e">
        <f>NA()</f>
        <v>#N/A</v>
      </c>
      <c r="H74" s="25" t="e">
        <f>NA()</f>
        <v>#N/A</v>
      </c>
    </row>
    <row r="75" spans="6:8" x14ac:dyDescent="0.25">
      <c r="F75" s="24">
        <v>74</v>
      </c>
      <c r="G75" s="3" t="e">
        <f>NA()</f>
        <v>#N/A</v>
      </c>
      <c r="H75" s="25" t="e">
        <f>NA()</f>
        <v>#N/A</v>
      </c>
    </row>
    <row r="76" spans="6:8" x14ac:dyDescent="0.25">
      <c r="F76" s="24">
        <v>75</v>
      </c>
      <c r="G76" s="3" t="e">
        <f>NA()</f>
        <v>#N/A</v>
      </c>
      <c r="H76" s="25" t="e">
        <f>NA()</f>
        <v>#N/A</v>
      </c>
    </row>
    <row r="77" spans="6:8" x14ac:dyDescent="0.25">
      <c r="F77" s="24">
        <v>76</v>
      </c>
      <c r="G77" s="3" t="e">
        <f>NA()</f>
        <v>#N/A</v>
      </c>
      <c r="H77" s="25" t="e">
        <f>NA()</f>
        <v>#N/A</v>
      </c>
    </row>
    <row r="78" spans="6:8" x14ac:dyDescent="0.25">
      <c r="F78" s="24">
        <v>77</v>
      </c>
      <c r="G78" s="3" t="e">
        <f>NA()</f>
        <v>#N/A</v>
      </c>
      <c r="H78" s="25" t="e">
        <f>NA()</f>
        <v>#N/A</v>
      </c>
    </row>
    <row r="79" spans="6:8" x14ac:dyDescent="0.25">
      <c r="F79" s="24">
        <v>78</v>
      </c>
      <c r="G79" s="3" t="e">
        <f>NA()</f>
        <v>#N/A</v>
      </c>
      <c r="H79" s="25" t="e">
        <f>NA()</f>
        <v>#N/A</v>
      </c>
    </row>
    <row r="80" spans="6:8" x14ac:dyDescent="0.25">
      <c r="F80" s="24">
        <v>79</v>
      </c>
      <c r="G80" s="3" t="e">
        <f>NA()</f>
        <v>#N/A</v>
      </c>
      <c r="H80" s="25" t="e">
        <f>NA()</f>
        <v>#N/A</v>
      </c>
    </row>
    <row r="81" spans="6:8" x14ac:dyDescent="0.25">
      <c r="F81" s="24">
        <v>80</v>
      </c>
      <c r="G81" s="3" t="e">
        <f>NA()</f>
        <v>#N/A</v>
      </c>
      <c r="H81" s="25" t="e">
        <f>NA()</f>
        <v>#N/A</v>
      </c>
    </row>
    <row r="82" spans="6:8" x14ac:dyDescent="0.25">
      <c r="F82" s="24">
        <v>81</v>
      </c>
      <c r="G82" s="3" t="e">
        <f>NA()</f>
        <v>#N/A</v>
      </c>
      <c r="H82" s="25" t="e">
        <f>NA()</f>
        <v>#N/A</v>
      </c>
    </row>
    <row r="83" spans="6:8" x14ac:dyDescent="0.25">
      <c r="F83" s="24">
        <v>82</v>
      </c>
      <c r="G83" s="3" t="e">
        <f>NA()</f>
        <v>#N/A</v>
      </c>
      <c r="H83" s="25" t="e">
        <f>NA()</f>
        <v>#N/A</v>
      </c>
    </row>
    <row r="84" spans="6:8" x14ac:dyDescent="0.25">
      <c r="F84" s="24">
        <v>83</v>
      </c>
      <c r="G84" s="3" t="e">
        <f>NA()</f>
        <v>#N/A</v>
      </c>
      <c r="H84" s="25" t="e">
        <f>NA()</f>
        <v>#N/A</v>
      </c>
    </row>
    <row r="85" spans="6:8" x14ac:dyDescent="0.25">
      <c r="F85" s="24">
        <v>84</v>
      </c>
      <c r="G85" s="3" t="e">
        <f>NA()</f>
        <v>#N/A</v>
      </c>
      <c r="H85" s="25" t="e">
        <f>NA()</f>
        <v>#N/A</v>
      </c>
    </row>
    <row r="86" spans="6:8" x14ac:dyDescent="0.25">
      <c r="F86" s="24">
        <v>85</v>
      </c>
      <c r="G86" s="3" t="e">
        <f>NA()</f>
        <v>#N/A</v>
      </c>
      <c r="H86" s="25" t="e">
        <f>NA()</f>
        <v>#N/A</v>
      </c>
    </row>
    <row r="87" spans="6:8" x14ac:dyDescent="0.25">
      <c r="F87" s="24">
        <v>86</v>
      </c>
      <c r="G87" s="3" t="e">
        <f>NA()</f>
        <v>#N/A</v>
      </c>
      <c r="H87" s="25" t="e">
        <f>NA()</f>
        <v>#N/A</v>
      </c>
    </row>
    <row r="88" spans="6:8" x14ac:dyDescent="0.25">
      <c r="F88" s="24">
        <v>87</v>
      </c>
      <c r="G88" s="3" t="e">
        <f>NA()</f>
        <v>#N/A</v>
      </c>
      <c r="H88" s="25" t="e">
        <f>NA()</f>
        <v>#N/A</v>
      </c>
    </row>
    <row r="89" spans="6:8" x14ac:dyDescent="0.25">
      <c r="F89" s="24">
        <v>88</v>
      </c>
      <c r="G89" s="3" t="e">
        <f>NA()</f>
        <v>#N/A</v>
      </c>
      <c r="H89" s="25" t="e">
        <f>NA()</f>
        <v>#N/A</v>
      </c>
    </row>
    <row r="90" spans="6:8" x14ac:dyDescent="0.25">
      <c r="F90" s="24">
        <v>89</v>
      </c>
      <c r="G90" s="3" t="e">
        <f>NA()</f>
        <v>#N/A</v>
      </c>
      <c r="H90" s="25" t="e">
        <f>NA()</f>
        <v>#N/A</v>
      </c>
    </row>
    <row r="91" spans="6:8" x14ac:dyDescent="0.25">
      <c r="F91" s="24">
        <v>90</v>
      </c>
      <c r="G91" s="3" t="e">
        <f>NA()</f>
        <v>#N/A</v>
      </c>
      <c r="H91" s="25" t="e">
        <f>NA()</f>
        <v>#N/A</v>
      </c>
    </row>
    <row r="92" spans="6:8" x14ac:dyDescent="0.25">
      <c r="F92" s="24">
        <v>91</v>
      </c>
      <c r="G92" s="3" t="e">
        <f>NA()</f>
        <v>#N/A</v>
      </c>
      <c r="H92" s="25" t="e">
        <f>NA()</f>
        <v>#N/A</v>
      </c>
    </row>
    <row r="93" spans="6:8" x14ac:dyDescent="0.25">
      <c r="F93" s="24">
        <v>92</v>
      </c>
      <c r="G93" s="3" t="e">
        <f>NA()</f>
        <v>#N/A</v>
      </c>
      <c r="H93" s="25" t="e">
        <f>NA()</f>
        <v>#N/A</v>
      </c>
    </row>
    <row r="94" spans="6:8" x14ac:dyDescent="0.25">
      <c r="F94" s="24">
        <v>93</v>
      </c>
      <c r="G94" s="3" t="e">
        <f>NA()</f>
        <v>#N/A</v>
      </c>
      <c r="H94" s="25" t="e">
        <f>NA()</f>
        <v>#N/A</v>
      </c>
    </row>
    <row r="95" spans="6:8" x14ac:dyDescent="0.25">
      <c r="F95" s="24">
        <v>94</v>
      </c>
      <c r="G95" s="3" t="e">
        <f>NA()</f>
        <v>#N/A</v>
      </c>
      <c r="H95" s="25" t="e">
        <f>NA()</f>
        <v>#N/A</v>
      </c>
    </row>
    <row r="96" spans="6:8" x14ac:dyDescent="0.25">
      <c r="F96" s="24">
        <v>95</v>
      </c>
      <c r="G96" s="3" t="e">
        <f>NA()</f>
        <v>#N/A</v>
      </c>
      <c r="H96" s="25" t="e">
        <f>NA()</f>
        <v>#N/A</v>
      </c>
    </row>
    <row r="97" spans="6:8" x14ac:dyDescent="0.25">
      <c r="F97" s="24">
        <v>96</v>
      </c>
      <c r="G97" s="3" t="e">
        <f>NA()</f>
        <v>#N/A</v>
      </c>
      <c r="H97" s="25" t="e">
        <f>NA()</f>
        <v>#N/A</v>
      </c>
    </row>
    <row r="98" spans="6:8" x14ac:dyDescent="0.25">
      <c r="F98" s="24">
        <v>97</v>
      </c>
      <c r="G98" s="3" t="e">
        <f>NA()</f>
        <v>#N/A</v>
      </c>
      <c r="H98" s="25" t="e">
        <f>NA()</f>
        <v>#N/A</v>
      </c>
    </row>
    <row r="99" spans="6:8" x14ac:dyDescent="0.25">
      <c r="F99" s="24">
        <v>98</v>
      </c>
      <c r="G99" s="3" t="e">
        <f>NA()</f>
        <v>#N/A</v>
      </c>
      <c r="H99" s="25" t="e">
        <f>NA()</f>
        <v>#N/A</v>
      </c>
    </row>
    <row r="100" spans="6:8" ht="15.75" thickBot="1" x14ac:dyDescent="0.3">
      <c r="F100" s="26">
        <v>99</v>
      </c>
      <c r="G100" s="27" t="e">
        <f>NA()</f>
        <v>#N/A</v>
      </c>
      <c r="H100" s="28" t="e">
        <f>NA()</f>
        <v>#N/A</v>
      </c>
    </row>
    <row r="105" spans="6:8" ht="15.75" thickBot="1" x14ac:dyDescent="0.3"/>
    <row r="106" spans="6:8" ht="15.75" thickBot="1" x14ac:dyDescent="0.3">
      <c r="F106" s="20" t="s">
        <v>39</v>
      </c>
      <c r="G106" s="20" t="s">
        <v>1</v>
      </c>
      <c r="H106" s="20" t="s">
        <v>40</v>
      </c>
    </row>
    <row r="107" spans="6:8" x14ac:dyDescent="0.25">
      <c r="F107" s="21">
        <v>1</v>
      </c>
      <c r="G107" s="22" t="s">
        <v>16</v>
      </c>
      <c r="H107" s="23" t="s">
        <v>15</v>
      </c>
    </row>
    <row r="108" spans="6:8" x14ac:dyDescent="0.25">
      <c r="F108" s="24">
        <v>2</v>
      </c>
      <c r="G108" s="3" t="s">
        <v>16</v>
      </c>
      <c r="H108" s="25" t="s">
        <v>15</v>
      </c>
    </row>
    <row r="109" spans="6:8" x14ac:dyDescent="0.25">
      <c r="F109" s="24">
        <v>3</v>
      </c>
      <c r="G109" s="3" t="s">
        <v>16</v>
      </c>
      <c r="H109" s="25" t="s">
        <v>15</v>
      </c>
    </row>
    <row r="110" spans="6:8" x14ac:dyDescent="0.25">
      <c r="F110" s="24">
        <v>4</v>
      </c>
      <c r="G110" s="3" t="s">
        <v>16</v>
      </c>
      <c r="H110" s="25" t="s">
        <v>15</v>
      </c>
    </row>
    <row r="111" spans="6:8" x14ac:dyDescent="0.25">
      <c r="F111" s="24">
        <v>5</v>
      </c>
      <c r="G111" s="3" t="s">
        <v>16</v>
      </c>
      <c r="H111" s="25" t="s">
        <v>15</v>
      </c>
    </row>
    <row r="112" spans="6:8" x14ac:dyDescent="0.25">
      <c r="F112" s="24">
        <v>6</v>
      </c>
      <c r="G112" s="3" t="s">
        <v>16</v>
      </c>
      <c r="H112" s="25" t="s">
        <v>15</v>
      </c>
    </row>
    <row r="113" spans="6:8" x14ac:dyDescent="0.25">
      <c r="F113" s="24">
        <v>7</v>
      </c>
      <c r="G113" s="3" t="s">
        <v>16</v>
      </c>
      <c r="H113" s="25" t="s">
        <v>15</v>
      </c>
    </row>
    <row r="114" spans="6:8" x14ac:dyDescent="0.25">
      <c r="F114" s="24">
        <v>8</v>
      </c>
      <c r="G114" s="3" t="s">
        <v>16</v>
      </c>
      <c r="H114" s="25" t="s">
        <v>15</v>
      </c>
    </row>
    <row r="115" spans="6:8" x14ac:dyDescent="0.25">
      <c r="F115" s="24">
        <v>9</v>
      </c>
      <c r="G115" s="3" t="s">
        <v>16</v>
      </c>
      <c r="H115" s="25" t="s">
        <v>15</v>
      </c>
    </row>
    <row r="116" spans="6:8" x14ac:dyDescent="0.25">
      <c r="F116" s="24">
        <v>10</v>
      </c>
      <c r="G116" s="3" t="s">
        <v>16</v>
      </c>
      <c r="H116" s="25" t="s">
        <v>15</v>
      </c>
    </row>
    <row r="117" spans="6:8" x14ac:dyDescent="0.25">
      <c r="F117" s="24">
        <v>11</v>
      </c>
      <c r="G117" s="3" t="s">
        <v>16</v>
      </c>
      <c r="H117" s="25" t="s">
        <v>15</v>
      </c>
    </row>
    <row r="118" spans="6:8" x14ac:dyDescent="0.25">
      <c r="F118" s="24">
        <v>12</v>
      </c>
      <c r="G118" s="3" t="s">
        <v>16</v>
      </c>
      <c r="H118" s="25" t="s">
        <v>15</v>
      </c>
    </row>
    <row r="119" spans="6:8" x14ac:dyDescent="0.25">
      <c r="F119" s="24">
        <v>14</v>
      </c>
      <c r="G119" s="3" t="s">
        <v>13</v>
      </c>
      <c r="H119" s="25" t="s">
        <v>12</v>
      </c>
    </row>
    <row r="120" spans="6:8" x14ac:dyDescent="0.25">
      <c r="F120" s="24">
        <v>15</v>
      </c>
      <c r="G120" s="3" t="s">
        <v>13</v>
      </c>
      <c r="H120" s="25" t="s">
        <v>12</v>
      </c>
    </row>
    <row r="121" spans="6:8" x14ac:dyDescent="0.25">
      <c r="F121" s="24">
        <v>16</v>
      </c>
      <c r="G121" s="3" t="s">
        <v>13</v>
      </c>
      <c r="H121" s="25" t="s">
        <v>12</v>
      </c>
    </row>
    <row r="122" spans="6:8" x14ac:dyDescent="0.25">
      <c r="F122" s="24">
        <v>17</v>
      </c>
      <c r="G122" s="3" t="s">
        <v>13</v>
      </c>
      <c r="H122" s="25" t="s">
        <v>12</v>
      </c>
    </row>
    <row r="123" spans="6:8" x14ac:dyDescent="0.25">
      <c r="F123" s="24">
        <v>18</v>
      </c>
      <c r="G123" s="3" t="s">
        <v>13</v>
      </c>
      <c r="H123" s="25" t="s">
        <v>12</v>
      </c>
    </row>
    <row r="124" spans="6:8" x14ac:dyDescent="0.25">
      <c r="F124" s="24">
        <v>19</v>
      </c>
      <c r="G124" s="3" t="s">
        <v>13</v>
      </c>
      <c r="H124" s="25" t="s">
        <v>12</v>
      </c>
    </row>
    <row r="125" spans="6:8" x14ac:dyDescent="0.25">
      <c r="F125" s="24">
        <v>20</v>
      </c>
      <c r="G125" s="3" t="s">
        <v>13</v>
      </c>
      <c r="H125" s="25" t="s">
        <v>21</v>
      </c>
    </row>
    <row r="126" spans="6:8" x14ac:dyDescent="0.25">
      <c r="F126" s="24">
        <v>21</v>
      </c>
      <c r="G126" s="3" t="s">
        <v>13</v>
      </c>
      <c r="H126" s="25" t="s">
        <v>12</v>
      </c>
    </row>
    <row r="127" spans="6:8" x14ac:dyDescent="0.25">
      <c r="F127" s="24">
        <v>22</v>
      </c>
      <c r="G127" s="3" t="s">
        <v>13</v>
      </c>
      <c r="H127" s="25" t="s">
        <v>12</v>
      </c>
    </row>
    <row r="128" spans="6:8" x14ac:dyDescent="0.25">
      <c r="F128" s="24">
        <v>23</v>
      </c>
      <c r="G128" s="3" t="s">
        <v>13</v>
      </c>
      <c r="H128" s="25" t="s">
        <v>21</v>
      </c>
    </row>
    <row r="129" spans="6:8" x14ac:dyDescent="0.25">
      <c r="F129" s="24">
        <v>24</v>
      </c>
      <c r="G129" s="3" t="s">
        <v>10</v>
      </c>
      <c r="H129" s="25" t="s">
        <v>9</v>
      </c>
    </row>
    <row r="130" spans="6:8" x14ac:dyDescent="0.25">
      <c r="F130" s="24">
        <v>26</v>
      </c>
      <c r="G130" s="3" t="s">
        <v>10</v>
      </c>
      <c r="H130" s="25" t="s">
        <v>9</v>
      </c>
    </row>
    <row r="131" spans="6:8" x14ac:dyDescent="0.25">
      <c r="F131" s="24">
        <v>27</v>
      </c>
      <c r="G131" s="3" t="s">
        <v>10</v>
      </c>
      <c r="H131" s="25" t="s">
        <v>23</v>
      </c>
    </row>
    <row r="132" spans="6:8" x14ac:dyDescent="0.25">
      <c r="F132" s="24">
        <v>28</v>
      </c>
      <c r="G132" s="3" t="s">
        <v>10</v>
      </c>
      <c r="H132" s="25" t="s">
        <v>9</v>
      </c>
    </row>
    <row r="133" spans="6:8" x14ac:dyDescent="0.25">
      <c r="F133" s="24">
        <v>29</v>
      </c>
      <c r="G133" s="3" t="s">
        <v>10</v>
      </c>
      <c r="H133" s="25" t="s">
        <v>9</v>
      </c>
    </row>
    <row r="134" spans="6:8" x14ac:dyDescent="0.25">
      <c r="F134" s="24">
        <v>30</v>
      </c>
      <c r="G134" s="3" t="s">
        <v>10</v>
      </c>
      <c r="H134" s="25" t="s">
        <v>23</v>
      </c>
    </row>
    <row r="135" spans="6:8" x14ac:dyDescent="0.25">
      <c r="F135" s="24">
        <v>31</v>
      </c>
      <c r="G135" s="3" t="s">
        <v>4</v>
      </c>
      <c r="H135" s="25" t="s">
        <v>3</v>
      </c>
    </row>
    <row r="136" spans="6:8" x14ac:dyDescent="0.25">
      <c r="F136" s="24">
        <v>33</v>
      </c>
      <c r="G136" s="3" t="s">
        <v>4</v>
      </c>
      <c r="H136" s="25" t="s">
        <v>3</v>
      </c>
    </row>
    <row r="137" spans="6:8" x14ac:dyDescent="0.25">
      <c r="F137" s="24">
        <v>34</v>
      </c>
      <c r="G137" s="3" t="s">
        <v>4</v>
      </c>
      <c r="H137" s="25" t="s">
        <v>3</v>
      </c>
    </row>
    <row r="138" spans="6:8" x14ac:dyDescent="0.25">
      <c r="F138" s="24">
        <v>37</v>
      </c>
      <c r="G138" s="3" t="s">
        <v>19</v>
      </c>
      <c r="H138" s="25" t="s">
        <v>30</v>
      </c>
    </row>
    <row r="139" spans="6:8" x14ac:dyDescent="0.25">
      <c r="F139" s="24">
        <v>38</v>
      </c>
      <c r="G139" s="3" t="s">
        <v>19</v>
      </c>
      <c r="H139" s="25" t="s">
        <v>18</v>
      </c>
    </row>
    <row r="140" spans="6:8" x14ac:dyDescent="0.25">
      <c r="F140" s="24">
        <v>39</v>
      </c>
      <c r="G140" s="3" t="s">
        <v>19</v>
      </c>
      <c r="H140" s="25" t="s">
        <v>18</v>
      </c>
    </row>
    <row r="141" spans="6:8" x14ac:dyDescent="0.25">
      <c r="F141" s="24">
        <v>40</v>
      </c>
      <c r="G141" s="3" t="s">
        <v>19</v>
      </c>
      <c r="H141" s="25" t="s">
        <v>30</v>
      </c>
    </row>
    <row r="142" spans="6:8" x14ac:dyDescent="0.25">
      <c r="F142" s="24">
        <v>48</v>
      </c>
      <c r="G142" s="3" t="s">
        <v>29</v>
      </c>
      <c r="H142" s="25" t="s">
        <v>28</v>
      </c>
    </row>
    <row r="143" spans="6:8" x14ac:dyDescent="0.25">
      <c r="F143" s="24">
        <v>49</v>
      </c>
      <c r="G143" s="3" t="s">
        <v>29</v>
      </c>
      <c r="H143" s="25" t="s">
        <v>28</v>
      </c>
    </row>
    <row r="144" spans="6:8" x14ac:dyDescent="0.25">
      <c r="F144" s="24">
        <v>52</v>
      </c>
      <c r="G144" s="3" t="s">
        <v>7</v>
      </c>
      <c r="H144" s="25" t="s">
        <v>6</v>
      </c>
    </row>
    <row r="145" spans="6:8" x14ac:dyDescent="0.25">
      <c r="F145" s="24">
        <v>53</v>
      </c>
      <c r="G145" s="3" t="s">
        <v>7</v>
      </c>
      <c r="H145" s="25" t="s">
        <v>6</v>
      </c>
    </row>
    <row r="146" spans="6:8" x14ac:dyDescent="0.25">
      <c r="F146" s="24">
        <v>55</v>
      </c>
      <c r="G146" s="3" t="s">
        <v>26</v>
      </c>
      <c r="H146" s="25" t="s">
        <v>25</v>
      </c>
    </row>
    <row r="147" spans="6:8" x14ac:dyDescent="0.25">
      <c r="F147" s="24">
        <v>56</v>
      </c>
      <c r="G147" s="3" t="s">
        <v>26</v>
      </c>
      <c r="H147" s="25" t="s">
        <v>25</v>
      </c>
    </row>
    <row r="148" spans="6:8" x14ac:dyDescent="0.25">
      <c r="F148" s="24">
        <v>68</v>
      </c>
      <c r="G148" s="3" t="s">
        <v>33</v>
      </c>
      <c r="H148" s="25" t="s">
        <v>35</v>
      </c>
    </row>
    <row r="149" spans="6:8" ht="15.75" thickBot="1" x14ac:dyDescent="0.3">
      <c r="F149" s="26">
        <v>69</v>
      </c>
      <c r="G149" s="27" t="s">
        <v>33</v>
      </c>
      <c r="H149" s="28" t="s">
        <v>35</v>
      </c>
    </row>
  </sheetData>
  <mergeCells count="6">
    <mergeCell ref="AG2:AM2"/>
    <mergeCell ref="AG9:AM9"/>
    <mergeCell ref="AG18:AM18"/>
    <mergeCell ref="AG21:AM21"/>
    <mergeCell ref="AP2:AV2"/>
    <mergeCell ref="AP5:AV5"/>
  </mergeCells>
  <conditionalFormatting sqref="AQ3:AV3">
    <cfRule type="colorScale" priority="4">
      <colorScale>
        <cfvo type="min"/>
        <cfvo type="percentile" val="50"/>
        <cfvo type="max"/>
        <color rgb="FFFF0000"/>
        <color rgb="FFFFFF00"/>
        <color rgb="FF00B050"/>
      </colorScale>
    </cfRule>
  </conditionalFormatting>
  <conditionalFormatting sqref="AQ4:AV4">
    <cfRule type="colorScale" priority="3">
      <colorScale>
        <cfvo type="min"/>
        <cfvo type="percentile" val="50"/>
        <cfvo type="max"/>
        <color rgb="FFFF0000"/>
        <color rgb="FFFFFF00"/>
        <color rgb="FF00B050"/>
      </colorScale>
    </cfRule>
  </conditionalFormatting>
  <conditionalFormatting sqref="AQ6:AV6">
    <cfRule type="colorScale" priority="2">
      <colorScale>
        <cfvo type="min"/>
        <cfvo type="percentile" val="50"/>
        <cfvo type="max"/>
        <color rgb="FFFF0000"/>
        <color rgb="FFFFFF00"/>
        <color rgb="FF00B050"/>
      </colorScale>
    </cfRule>
  </conditionalFormatting>
  <conditionalFormatting sqref="AQ7:AV7">
    <cfRule type="colorScale" priority="1">
      <colorScale>
        <cfvo type="min"/>
        <cfvo type="percentile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  <ignoredErrors>
    <ignoredError sqref="V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sqref="A1:D7"/>
    </sheetView>
  </sheetViews>
  <sheetFormatPr defaultRowHeight="15" x14ac:dyDescent="0.25"/>
  <cols>
    <col min="1" max="1" width="35.42578125" bestFit="1" customWidth="1"/>
    <col min="2" max="2" width="12.42578125" bestFit="1" customWidth="1"/>
    <col min="3" max="3" width="18.42578125" bestFit="1" customWidth="1"/>
    <col min="4" max="4" width="21.28515625" customWidth="1"/>
    <col min="7" max="7" width="9.5703125" bestFit="1" customWidth="1"/>
    <col min="8" max="8" width="40.85546875" bestFit="1" customWidth="1"/>
  </cols>
  <sheetData>
    <row r="1" spans="1:8" ht="15.75" thickBot="1" x14ac:dyDescent="0.3">
      <c r="A1" s="16" t="s">
        <v>41</v>
      </c>
      <c r="B1" s="16" t="s">
        <v>1</v>
      </c>
      <c r="C1" s="16" t="s">
        <v>0</v>
      </c>
      <c r="D1" s="16" t="s">
        <v>2</v>
      </c>
      <c r="F1" s="20" t="s">
        <v>39</v>
      </c>
      <c r="G1" s="20" t="s">
        <v>1</v>
      </c>
      <c r="H1" s="20" t="s">
        <v>47</v>
      </c>
    </row>
    <row r="2" spans="1:8" x14ac:dyDescent="0.25">
      <c r="A2" s="13" t="s">
        <v>3</v>
      </c>
      <c r="B2" s="14" t="s">
        <v>4</v>
      </c>
      <c r="C2" s="14">
        <v>2</v>
      </c>
      <c r="D2" s="15" t="s">
        <v>42</v>
      </c>
      <c r="F2" s="21">
        <v>1</v>
      </c>
      <c r="G2" s="22" t="s">
        <v>16</v>
      </c>
      <c r="H2" s="23" t="s">
        <v>15</v>
      </c>
    </row>
    <row r="3" spans="1:8" x14ac:dyDescent="0.25">
      <c r="A3" s="8" t="s">
        <v>9</v>
      </c>
      <c r="B3" s="4" t="s">
        <v>10</v>
      </c>
      <c r="C3" s="4">
        <v>2</v>
      </c>
      <c r="D3" s="9" t="s">
        <v>46</v>
      </c>
      <c r="F3" s="24">
        <v>2</v>
      </c>
      <c r="G3" s="3" t="s">
        <v>37</v>
      </c>
      <c r="H3" s="25" t="s">
        <v>36</v>
      </c>
    </row>
    <row r="4" spans="1:8" x14ac:dyDescent="0.25">
      <c r="A4" s="8" t="s">
        <v>12</v>
      </c>
      <c r="B4" s="4" t="s">
        <v>13</v>
      </c>
      <c r="C4" s="4">
        <v>3</v>
      </c>
      <c r="D4" s="9" t="s">
        <v>43</v>
      </c>
      <c r="F4" s="24">
        <v>3</v>
      </c>
      <c r="G4" s="3" t="s">
        <v>16</v>
      </c>
      <c r="H4" s="25" t="s">
        <v>15</v>
      </c>
    </row>
    <row r="5" spans="1:8" x14ac:dyDescent="0.25">
      <c r="A5" s="8" t="s">
        <v>15</v>
      </c>
      <c r="B5" s="4" t="s">
        <v>16</v>
      </c>
      <c r="C5" s="4">
        <v>4</v>
      </c>
      <c r="D5" s="9" t="s">
        <v>44</v>
      </c>
      <c r="F5" s="24">
        <v>4</v>
      </c>
      <c r="G5" s="3" t="e">
        <f>NA()</f>
        <v>#N/A</v>
      </c>
      <c r="H5" s="25" t="e">
        <f>NA()</f>
        <v>#N/A</v>
      </c>
    </row>
    <row r="6" spans="1:8" x14ac:dyDescent="0.25">
      <c r="A6" s="8" t="s">
        <v>36</v>
      </c>
      <c r="B6" s="4" t="s">
        <v>37</v>
      </c>
      <c r="C6" s="4">
        <v>2</v>
      </c>
      <c r="D6" s="9" t="s">
        <v>45</v>
      </c>
      <c r="F6" s="24">
        <v>5</v>
      </c>
      <c r="G6" s="3" t="e">
        <f>NA()</f>
        <v>#N/A</v>
      </c>
      <c r="H6" s="25" t="e">
        <f>NA()</f>
        <v>#N/A</v>
      </c>
    </row>
    <row r="7" spans="1:8" ht="15.75" thickBot="1" x14ac:dyDescent="0.3">
      <c r="A7" s="10" t="s">
        <v>23</v>
      </c>
      <c r="B7" s="11" t="s">
        <v>10</v>
      </c>
      <c r="C7" s="11">
        <v>2</v>
      </c>
      <c r="D7" s="12" t="s">
        <v>46</v>
      </c>
      <c r="F7" s="24">
        <v>6</v>
      </c>
      <c r="G7" s="3" t="e">
        <f>NA()</f>
        <v>#N/A</v>
      </c>
      <c r="H7" s="25" t="e">
        <f>NA()</f>
        <v>#N/A</v>
      </c>
    </row>
    <row r="8" spans="1:8" x14ac:dyDescent="0.25">
      <c r="D8" s="1"/>
      <c r="F8" s="24">
        <v>7</v>
      </c>
      <c r="G8" s="3" t="e">
        <f>NA()</f>
        <v>#N/A</v>
      </c>
      <c r="H8" s="25" t="e">
        <f>NA()</f>
        <v>#N/A</v>
      </c>
    </row>
    <row r="9" spans="1:8" x14ac:dyDescent="0.25">
      <c r="D9" s="1"/>
      <c r="F9" s="24">
        <v>8</v>
      </c>
      <c r="G9" s="3" t="s">
        <v>10</v>
      </c>
      <c r="H9" s="25" t="s">
        <v>48</v>
      </c>
    </row>
    <row r="10" spans="1:8" x14ac:dyDescent="0.25">
      <c r="D10" s="1"/>
      <c r="F10" s="24">
        <v>9</v>
      </c>
      <c r="G10" s="3" t="s">
        <v>10</v>
      </c>
      <c r="H10" s="25" t="s">
        <v>48</v>
      </c>
    </row>
    <row r="11" spans="1:8" x14ac:dyDescent="0.25">
      <c r="D11" s="1"/>
      <c r="F11" s="24">
        <v>10</v>
      </c>
      <c r="G11" s="3" t="e">
        <f>NA()</f>
        <v>#N/A</v>
      </c>
      <c r="H11" s="25" t="e">
        <f>NA()</f>
        <v>#N/A</v>
      </c>
    </row>
    <row r="12" spans="1:8" x14ac:dyDescent="0.25">
      <c r="D12" s="1"/>
      <c r="F12" s="24">
        <v>11</v>
      </c>
      <c r="G12" s="3" t="s">
        <v>37</v>
      </c>
      <c r="H12" s="25" t="s">
        <v>36</v>
      </c>
    </row>
    <row r="13" spans="1:8" x14ac:dyDescent="0.25">
      <c r="D13" s="1"/>
      <c r="F13" s="24">
        <v>12</v>
      </c>
      <c r="G13" s="3" t="e">
        <f>NA()</f>
        <v>#N/A</v>
      </c>
      <c r="H13" s="25" t="e">
        <f>NA()</f>
        <v>#N/A</v>
      </c>
    </row>
    <row r="14" spans="1:8" x14ac:dyDescent="0.25">
      <c r="D14" s="1"/>
      <c r="F14" s="24">
        <v>13</v>
      </c>
      <c r="G14" s="3" t="e">
        <f>NA()</f>
        <v>#N/A</v>
      </c>
      <c r="H14" s="25" t="e">
        <f>NA()</f>
        <v>#N/A</v>
      </c>
    </row>
    <row r="15" spans="1:8" x14ac:dyDescent="0.25">
      <c r="F15" s="24">
        <v>14</v>
      </c>
      <c r="G15" s="3" t="e">
        <f>NA()</f>
        <v>#N/A</v>
      </c>
      <c r="H15" s="25" t="e">
        <f>NA()</f>
        <v>#N/A</v>
      </c>
    </row>
    <row r="16" spans="1:8" x14ac:dyDescent="0.25">
      <c r="F16" s="24">
        <v>15</v>
      </c>
      <c r="G16" s="3" t="s">
        <v>16</v>
      </c>
      <c r="H16" s="25" t="s">
        <v>15</v>
      </c>
    </row>
    <row r="17" spans="6:8" x14ac:dyDescent="0.25">
      <c r="F17" s="24">
        <v>16</v>
      </c>
      <c r="G17" s="3" t="s">
        <v>16</v>
      </c>
      <c r="H17" s="25" t="s">
        <v>15</v>
      </c>
    </row>
    <row r="18" spans="6:8" x14ac:dyDescent="0.25">
      <c r="F18" s="24">
        <v>17</v>
      </c>
      <c r="G18" s="3" t="e">
        <f>NA()</f>
        <v>#N/A</v>
      </c>
      <c r="H18" s="25" t="e">
        <f>NA()</f>
        <v>#N/A</v>
      </c>
    </row>
    <row r="19" spans="6:8" x14ac:dyDescent="0.25">
      <c r="F19" s="24">
        <v>18</v>
      </c>
      <c r="G19" s="3" t="s">
        <v>4</v>
      </c>
      <c r="H19" s="25" t="s">
        <v>3</v>
      </c>
    </row>
    <row r="20" spans="6:8" x14ac:dyDescent="0.25">
      <c r="F20" s="24">
        <v>19</v>
      </c>
      <c r="G20" s="3" t="e">
        <f>NA()</f>
        <v>#N/A</v>
      </c>
      <c r="H20" s="25" t="e">
        <f>NA()</f>
        <v>#N/A</v>
      </c>
    </row>
    <row r="21" spans="6:8" x14ac:dyDescent="0.25">
      <c r="F21" s="24">
        <v>20</v>
      </c>
      <c r="G21" s="3" t="e">
        <f>NA()</f>
        <v>#N/A</v>
      </c>
      <c r="H21" s="25" t="e">
        <f>NA()</f>
        <v>#N/A</v>
      </c>
    </row>
    <row r="22" spans="6:8" x14ac:dyDescent="0.25">
      <c r="F22" s="24">
        <v>21</v>
      </c>
      <c r="G22" s="3" t="s">
        <v>13</v>
      </c>
      <c r="H22" s="25" t="s">
        <v>12</v>
      </c>
    </row>
    <row r="23" spans="6:8" x14ac:dyDescent="0.25">
      <c r="F23" s="24">
        <v>22</v>
      </c>
      <c r="G23" s="3" t="e">
        <f>NA()</f>
        <v>#N/A</v>
      </c>
      <c r="H23" s="25" t="e">
        <f>NA()</f>
        <v>#N/A</v>
      </c>
    </row>
    <row r="24" spans="6:8" x14ac:dyDescent="0.25">
      <c r="F24" s="24">
        <v>23</v>
      </c>
      <c r="G24" s="3" t="s">
        <v>13</v>
      </c>
      <c r="H24" s="25" t="s">
        <v>12</v>
      </c>
    </row>
    <row r="25" spans="6:8" x14ac:dyDescent="0.25">
      <c r="F25" s="24">
        <v>24</v>
      </c>
      <c r="G25" s="3" t="s">
        <v>13</v>
      </c>
      <c r="H25" s="25" t="s">
        <v>12</v>
      </c>
    </row>
    <row r="26" spans="6:8" x14ac:dyDescent="0.25">
      <c r="F26" s="24">
        <v>25</v>
      </c>
      <c r="G26" s="3" t="e">
        <f>NA()</f>
        <v>#N/A</v>
      </c>
      <c r="H26" s="25" t="e">
        <f>NA()</f>
        <v>#N/A</v>
      </c>
    </row>
    <row r="27" spans="6:8" x14ac:dyDescent="0.25">
      <c r="F27" s="24">
        <v>26</v>
      </c>
      <c r="G27" s="3" t="e">
        <f>NA()</f>
        <v>#N/A</v>
      </c>
      <c r="H27" s="25" t="e">
        <f>NA()</f>
        <v>#N/A</v>
      </c>
    </row>
    <row r="28" spans="6:8" x14ac:dyDescent="0.25">
      <c r="F28" s="24">
        <v>27</v>
      </c>
      <c r="G28" s="3" t="e">
        <f>NA()</f>
        <v>#N/A</v>
      </c>
      <c r="H28" s="25" t="e">
        <f>NA()</f>
        <v>#N/A</v>
      </c>
    </row>
    <row r="29" spans="6:8" x14ac:dyDescent="0.25">
      <c r="F29" s="24">
        <v>28</v>
      </c>
      <c r="G29" s="3" t="s">
        <v>4</v>
      </c>
      <c r="H29" s="25" t="s">
        <v>3</v>
      </c>
    </row>
    <row r="30" spans="6:8" x14ac:dyDescent="0.25">
      <c r="F30" s="24">
        <v>29</v>
      </c>
      <c r="G30" s="3" t="e">
        <f>NA()</f>
        <v>#N/A</v>
      </c>
      <c r="H30" s="25" t="e">
        <f>NA()</f>
        <v>#N/A</v>
      </c>
    </row>
    <row r="31" spans="6:8" x14ac:dyDescent="0.25">
      <c r="F31" s="24">
        <v>30</v>
      </c>
      <c r="G31" s="3" t="e">
        <f>NA()</f>
        <v>#N/A</v>
      </c>
      <c r="H31" s="25" t="e">
        <f>NA()</f>
        <v>#N/A</v>
      </c>
    </row>
    <row r="32" spans="6:8" x14ac:dyDescent="0.25">
      <c r="F32" s="24">
        <v>31</v>
      </c>
      <c r="G32" s="3" t="e">
        <f>NA()</f>
        <v>#N/A</v>
      </c>
      <c r="H32" s="25" t="e">
        <f>NA()</f>
        <v>#N/A</v>
      </c>
    </row>
    <row r="33" spans="6:8" x14ac:dyDescent="0.25">
      <c r="F33" s="24">
        <v>32</v>
      </c>
      <c r="G33" s="3" t="e">
        <f>NA()</f>
        <v>#N/A</v>
      </c>
      <c r="H33" s="25" t="e">
        <f>NA()</f>
        <v>#N/A</v>
      </c>
    </row>
    <row r="34" spans="6:8" ht="15.75" thickBot="1" x14ac:dyDescent="0.3">
      <c r="F34" s="26">
        <v>33</v>
      </c>
      <c r="G34" s="27" t="e">
        <f>NA()</f>
        <v>#N/A</v>
      </c>
      <c r="H34" s="28" t="e">
        <f>NA()</f>
        <v>#N/A</v>
      </c>
    </row>
    <row r="35" spans="6:8" ht="15.75" thickBot="1" x14ac:dyDescent="0.3"/>
    <row r="36" spans="6:8" ht="15.75" thickBot="1" x14ac:dyDescent="0.3">
      <c r="F36" s="20" t="s">
        <v>39</v>
      </c>
      <c r="G36" s="20" t="s">
        <v>1</v>
      </c>
      <c r="H36" s="20" t="s">
        <v>47</v>
      </c>
    </row>
    <row r="37" spans="6:8" x14ac:dyDescent="0.25">
      <c r="F37" s="21">
        <v>1</v>
      </c>
      <c r="G37" s="22" t="s">
        <v>16</v>
      </c>
      <c r="H37" s="23" t="s">
        <v>15</v>
      </c>
    </row>
    <row r="38" spans="6:8" x14ac:dyDescent="0.25">
      <c r="F38" s="24">
        <v>2</v>
      </c>
      <c r="G38" s="3" t="s">
        <v>37</v>
      </c>
      <c r="H38" s="25" t="s">
        <v>36</v>
      </c>
    </row>
    <row r="39" spans="6:8" x14ac:dyDescent="0.25">
      <c r="F39" s="24">
        <v>3</v>
      </c>
      <c r="G39" s="3" t="s">
        <v>16</v>
      </c>
      <c r="H39" s="25" t="s">
        <v>15</v>
      </c>
    </row>
    <row r="40" spans="6:8" x14ac:dyDescent="0.25">
      <c r="F40" s="24">
        <v>8</v>
      </c>
      <c r="G40" s="3" t="s">
        <v>10</v>
      </c>
      <c r="H40" s="25" t="s">
        <v>48</v>
      </c>
    </row>
    <row r="41" spans="6:8" x14ac:dyDescent="0.25">
      <c r="F41" s="24">
        <v>9</v>
      </c>
      <c r="G41" s="3" t="s">
        <v>10</v>
      </c>
      <c r="H41" s="25" t="s">
        <v>48</v>
      </c>
    </row>
    <row r="42" spans="6:8" x14ac:dyDescent="0.25">
      <c r="F42" s="24">
        <v>11</v>
      </c>
      <c r="G42" s="3" t="s">
        <v>37</v>
      </c>
      <c r="H42" s="25" t="s">
        <v>36</v>
      </c>
    </row>
    <row r="43" spans="6:8" x14ac:dyDescent="0.25">
      <c r="F43" s="24">
        <v>15</v>
      </c>
      <c r="G43" s="3" t="s">
        <v>16</v>
      </c>
      <c r="H43" s="25" t="s">
        <v>15</v>
      </c>
    </row>
    <row r="44" spans="6:8" x14ac:dyDescent="0.25">
      <c r="F44" s="24">
        <v>16</v>
      </c>
      <c r="G44" s="3" t="s">
        <v>16</v>
      </c>
      <c r="H44" s="25" t="s">
        <v>15</v>
      </c>
    </row>
    <row r="45" spans="6:8" x14ac:dyDescent="0.25">
      <c r="F45" s="24">
        <v>18</v>
      </c>
      <c r="G45" s="3" t="s">
        <v>4</v>
      </c>
      <c r="H45" s="25" t="s">
        <v>3</v>
      </c>
    </row>
    <row r="46" spans="6:8" x14ac:dyDescent="0.25">
      <c r="F46" s="24">
        <v>21</v>
      </c>
      <c r="G46" s="3" t="s">
        <v>13</v>
      </c>
      <c r="H46" s="25" t="s">
        <v>12</v>
      </c>
    </row>
    <row r="47" spans="6:8" x14ac:dyDescent="0.25">
      <c r="F47" s="24">
        <v>23</v>
      </c>
      <c r="G47" s="3" t="s">
        <v>13</v>
      </c>
      <c r="H47" s="25" t="s">
        <v>12</v>
      </c>
    </row>
    <row r="48" spans="6:8" ht="15.75" thickBot="1" x14ac:dyDescent="0.3">
      <c r="F48" s="26">
        <v>24</v>
      </c>
      <c r="G48" s="27" t="s">
        <v>13</v>
      </c>
      <c r="H48" s="28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House Districts</vt:lpstr>
      <vt:lpstr>Senate Districts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2022-03-20T04:28:13Z</dcterms:created>
  <dcterms:modified xsi:type="dcterms:W3CDTF">2022-03-20T22:20:28Z</dcterms:modified>
</cp:coreProperties>
</file>